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18-2019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/>
  <c r="C31"/>
  <c r="D31"/>
  <c r="D24" l="1"/>
  <c r="C24"/>
  <c r="D20"/>
  <c r="C20"/>
  <c r="C15"/>
  <c r="D15"/>
  <c r="D8"/>
  <c r="C8"/>
  <c r="D14" l="1"/>
  <c r="D7" s="1"/>
  <c r="C14"/>
  <c r="C7" s="1"/>
  <c r="C27"/>
</calcChain>
</file>

<file path=xl/sharedStrings.xml><?xml version="1.0" encoding="utf-8"?>
<sst xmlns="http://schemas.openxmlformats.org/spreadsheetml/2006/main" count="46" uniqueCount="41">
  <si>
    <t>CÁC NGUỒN KINH PHÍ VÀ NGÂN SÁCH CỦA NHÀ TRƯỜNG</t>
  </si>
  <si>
    <t>Đơn vị tính: triệu đồng</t>
  </si>
  <si>
    <t>STT</t>
  </si>
  <si>
    <t>Các khoản thu chi</t>
  </si>
  <si>
    <t>A</t>
  </si>
  <si>
    <t>Tổng thu (1+2)</t>
  </si>
  <si>
    <t>a</t>
  </si>
  <si>
    <t>Trong đó: Cấp cho chi lương và các khoản như lương</t>
  </si>
  <si>
    <t>b</t>
  </si>
  <si>
    <t>Kinh phí các chương mục tiêu quốc gia</t>
  </si>
  <si>
    <t>c</t>
  </si>
  <si>
    <t>Kinh phí đầu tư xây dựng cơ bản</t>
  </si>
  <si>
    <t>d</t>
  </si>
  <si>
    <t>B</t>
  </si>
  <si>
    <t>Chi thường xuyên</t>
  </si>
  <si>
    <t>Chi khác</t>
  </si>
  <si>
    <t>NĂM HỌC 2018-2019</t>
  </si>
  <si>
    <t>Thực hiện năm 2018</t>
  </si>
  <si>
    <t>Kế hoạch năm 2019</t>
  </si>
  <si>
    <t>Kinh phí chi thường xuyên</t>
  </si>
  <si>
    <t xml:space="preserve">Thu HP A (CTNS có cấp KP) </t>
  </si>
  <si>
    <t>Thu HP B (CTNS ko cấp KP)</t>
  </si>
  <si>
    <t>Lệ phí tuyển sinh</t>
  </si>
  <si>
    <t>Học lại, thi lại</t>
  </si>
  <si>
    <t>Học phí CĐLT</t>
  </si>
  <si>
    <t>Học phí DS VHVL</t>
  </si>
  <si>
    <t>Các lớp đào tạo ngắn hạn</t>
  </si>
  <si>
    <t>Thu mặt bằng</t>
  </si>
  <si>
    <t>Thu Khác</t>
  </si>
  <si>
    <t>Thu học phí và tuyển sinh</t>
  </si>
  <si>
    <t>Thu dịch vụ đào tạo</t>
  </si>
  <si>
    <t>Thu dịch vụ khác</t>
  </si>
  <si>
    <t>Kinh phí chi không thường xuyên</t>
  </si>
  <si>
    <t>Ngân sách Nhà nước (a+b+c+d)</t>
  </si>
  <si>
    <t>Từ các nguồn khác (a+b+c)</t>
  </si>
  <si>
    <t>Chi không thường xuyên</t>
  </si>
  <si>
    <t>Chi dự án XDCB</t>
  </si>
  <si>
    <t>Dự án Nâng cấp Trường</t>
  </si>
  <si>
    <t>Dự án nghề trọng điểm đến năm 2020</t>
  </si>
  <si>
    <t>Tổng chi (1+2+3+4)</t>
  </si>
  <si>
    <t>Trong đó: Chi lương và các khoản như lương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</si>
</sst>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1" applyNumberFormat="1" applyFont="1"/>
    <xf numFmtId="0" fontId="6" fillId="0" borderId="2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9" fillId="0" borderId="2" xfId="2" applyNumberFormat="1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5" fontId="3" fillId="0" borderId="6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4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5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5" fontId="3" fillId="0" borderId="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phu luc huong dan lap du toan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13" workbookViewId="0">
      <selection activeCell="I8" sqref="I8"/>
    </sheetView>
  </sheetViews>
  <sheetFormatPr defaultRowHeight="15"/>
  <cols>
    <col min="1" max="1" width="8" style="2" customWidth="1"/>
    <col min="2" max="2" width="51.140625" style="1" customWidth="1"/>
    <col min="3" max="3" width="16.7109375" style="1" customWidth="1"/>
    <col min="4" max="4" width="17.5703125" style="1" customWidth="1"/>
    <col min="5" max="16384" width="9.140625" style="1"/>
  </cols>
  <sheetData>
    <row r="1" spans="1:4" ht="18.75">
      <c r="A1" s="39" t="s">
        <v>0</v>
      </c>
      <c r="B1" s="39"/>
      <c r="C1" s="39"/>
      <c r="D1" s="39"/>
    </row>
    <row r="2" spans="1:4" ht="18.75">
      <c r="A2" s="39" t="s">
        <v>16</v>
      </c>
      <c r="B2" s="39"/>
      <c r="C2" s="39"/>
      <c r="D2" s="39"/>
    </row>
    <row r="3" spans="1:4">
      <c r="A3" s="7"/>
      <c r="B3" s="40" t="s">
        <v>1</v>
      </c>
      <c r="C3" s="40"/>
      <c r="D3" s="40"/>
    </row>
    <row r="4" spans="1:4" ht="19.5" customHeight="1">
      <c r="A4" s="41" t="s">
        <v>2</v>
      </c>
      <c r="B4" s="41" t="s">
        <v>3</v>
      </c>
      <c r="C4" s="36" t="s">
        <v>17</v>
      </c>
      <c r="D4" s="42" t="s">
        <v>18</v>
      </c>
    </row>
    <row r="5" spans="1:4">
      <c r="A5" s="41"/>
      <c r="B5" s="41"/>
      <c r="C5" s="37"/>
      <c r="D5" s="42"/>
    </row>
    <row r="6" spans="1:4" s="3" customFormat="1" ht="14.25">
      <c r="A6" s="41"/>
      <c r="B6" s="41"/>
      <c r="C6" s="38"/>
      <c r="D6" s="42"/>
    </row>
    <row r="7" spans="1:4">
      <c r="A7" s="8" t="s">
        <v>4</v>
      </c>
      <c r="B7" s="9" t="s">
        <v>5</v>
      </c>
      <c r="C7" s="10">
        <f>+C8+C14</f>
        <v>51705</v>
      </c>
      <c r="D7" s="10">
        <f>+D8+D14</f>
        <v>52301</v>
      </c>
    </row>
    <row r="8" spans="1:4">
      <c r="A8" s="33">
        <v>1</v>
      </c>
      <c r="B8" s="34" t="s">
        <v>33</v>
      </c>
      <c r="C8" s="35">
        <f>+C9+C11+C12+C13</f>
        <v>17108</v>
      </c>
      <c r="D8" s="35">
        <f>+D9+D11+D12+D13</f>
        <v>21340</v>
      </c>
    </row>
    <row r="9" spans="1:4">
      <c r="A9" s="21" t="s">
        <v>6</v>
      </c>
      <c r="B9" s="22" t="s">
        <v>19</v>
      </c>
      <c r="C9" s="23">
        <v>7380</v>
      </c>
      <c r="D9" s="23">
        <v>6940</v>
      </c>
    </row>
    <row r="10" spans="1:4" s="4" customFormat="1">
      <c r="A10" s="24"/>
      <c r="B10" s="25" t="s">
        <v>7</v>
      </c>
      <c r="C10" s="26">
        <v>7380</v>
      </c>
      <c r="D10" s="26">
        <v>6940</v>
      </c>
    </row>
    <row r="11" spans="1:4">
      <c r="A11" s="21" t="s">
        <v>8</v>
      </c>
      <c r="B11" s="22" t="s">
        <v>32</v>
      </c>
      <c r="C11" s="23">
        <v>2728</v>
      </c>
      <c r="D11" s="23">
        <v>4000</v>
      </c>
    </row>
    <row r="12" spans="1:4">
      <c r="A12" s="21" t="s">
        <v>10</v>
      </c>
      <c r="B12" s="22" t="s">
        <v>9</v>
      </c>
      <c r="C12" s="23">
        <v>0</v>
      </c>
      <c r="D12" s="23">
        <v>3000</v>
      </c>
    </row>
    <row r="13" spans="1:4">
      <c r="A13" s="21" t="s">
        <v>12</v>
      </c>
      <c r="B13" s="22" t="s">
        <v>11</v>
      </c>
      <c r="C13" s="23">
        <v>7000</v>
      </c>
      <c r="D13" s="23">
        <v>7400</v>
      </c>
    </row>
    <row r="14" spans="1:4">
      <c r="A14" s="18">
        <v>2</v>
      </c>
      <c r="B14" s="19" t="s">
        <v>34</v>
      </c>
      <c r="C14" s="20">
        <f>+C15+C20+C24</f>
        <v>34597</v>
      </c>
      <c r="D14" s="20">
        <f>+D15+D20+D24</f>
        <v>30961</v>
      </c>
    </row>
    <row r="15" spans="1:4">
      <c r="A15" s="21" t="s">
        <v>6</v>
      </c>
      <c r="B15" s="27" t="s">
        <v>29</v>
      </c>
      <c r="C15" s="23">
        <f>SUM(C16:C19)</f>
        <v>18018</v>
      </c>
      <c r="D15" s="23">
        <f>SUM(D16:D19)</f>
        <v>16324</v>
      </c>
    </row>
    <row r="16" spans="1:4" s="4" customFormat="1">
      <c r="A16" s="28"/>
      <c r="B16" s="12" t="s">
        <v>20</v>
      </c>
      <c r="C16" s="26">
        <v>3243</v>
      </c>
      <c r="D16" s="29">
        <v>2984</v>
      </c>
    </row>
    <row r="17" spans="1:4" s="4" customFormat="1">
      <c r="A17" s="28"/>
      <c r="B17" s="13" t="s">
        <v>21</v>
      </c>
      <c r="C17" s="26">
        <v>14491</v>
      </c>
      <c r="D17" s="29">
        <v>13173</v>
      </c>
    </row>
    <row r="18" spans="1:4" s="4" customFormat="1">
      <c r="A18" s="28"/>
      <c r="B18" s="14" t="s">
        <v>22</v>
      </c>
      <c r="C18" s="26">
        <v>164</v>
      </c>
      <c r="D18" s="29">
        <v>40</v>
      </c>
    </row>
    <row r="19" spans="1:4" s="4" customFormat="1">
      <c r="A19" s="28"/>
      <c r="B19" s="14" t="s">
        <v>23</v>
      </c>
      <c r="C19" s="26">
        <v>120</v>
      </c>
      <c r="D19" s="29">
        <v>127</v>
      </c>
    </row>
    <row r="20" spans="1:4">
      <c r="A20" s="21" t="s">
        <v>8</v>
      </c>
      <c r="B20" s="6" t="s">
        <v>30</v>
      </c>
      <c r="C20" s="23">
        <f>SUM(C21:C23)</f>
        <v>16409</v>
      </c>
      <c r="D20" s="23">
        <f>SUM(D21:D23)</f>
        <v>14467</v>
      </c>
    </row>
    <row r="21" spans="1:4" s="4" customFormat="1">
      <c r="A21" s="28"/>
      <c r="B21" s="14" t="s">
        <v>24</v>
      </c>
      <c r="C21" s="26">
        <v>15751</v>
      </c>
      <c r="D21" s="26">
        <v>13950</v>
      </c>
    </row>
    <row r="22" spans="1:4" s="4" customFormat="1">
      <c r="A22" s="28"/>
      <c r="B22" s="14" t="s">
        <v>25</v>
      </c>
      <c r="C22" s="26">
        <v>260</v>
      </c>
      <c r="D22" s="26">
        <v>317</v>
      </c>
    </row>
    <row r="23" spans="1:4" s="4" customFormat="1">
      <c r="A23" s="28"/>
      <c r="B23" s="14" t="s">
        <v>26</v>
      </c>
      <c r="C23" s="26">
        <v>398</v>
      </c>
      <c r="D23" s="26">
        <v>200</v>
      </c>
    </row>
    <row r="24" spans="1:4">
      <c r="A24" s="21" t="s">
        <v>10</v>
      </c>
      <c r="B24" s="6" t="s">
        <v>31</v>
      </c>
      <c r="C24" s="23">
        <f>SUM(C25:C26)</f>
        <v>170</v>
      </c>
      <c r="D24" s="23">
        <f>SUM(D25:D26)</f>
        <v>170</v>
      </c>
    </row>
    <row r="25" spans="1:4" s="4" customFormat="1">
      <c r="A25" s="28"/>
      <c r="B25" s="14" t="s">
        <v>27</v>
      </c>
      <c r="C25" s="26">
        <v>170</v>
      </c>
      <c r="D25" s="26">
        <v>170</v>
      </c>
    </row>
    <row r="26" spans="1:4" s="4" customFormat="1">
      <c r="A26" s="28"/>
      <c r="B26" s="14" t="s">
        <v>28</v>
      </c>
      <c r="C26" s="26"/>
      <c r="D26" s="26">
        <v>0</v>
      </c>
    </row>
    <row r="27" spans="1:4">
      <c r="A27" s="8" t="s">
        <v>13</v>
      </c>
      <c r="B27" s="9" t="s">
        <v>39</v>
      </c>
      <c r="C27" s="10">
        <f>+C28+C30+C31+C34</f>
        <v>51705</v>
      </c>
      <c r="D27" s="10">
        <f>+D28+D30+D31+D34</f>
        <v>52301</v>
      </c>
    </row>
    <row r="28" spans="1:4">
      <c r="A28" s="15">
        <v>1</v>
      </c>
      <c r="B28" s="16" t="s">
        <v>14</v>
      </c>
      <c r="C28" s="17">
        <v>17322</v>
      </c>
      <c r="D28" s="17">
        <v>15901</v>
      </c>
    </row>
    <row r="29" spans="1:4">
      <c r="A29" s="21"/>
      <c r="B29" s="25" t="s">
        <v>40</v>
      </c>
      <c r="C29" s="23">
        <v>11090</v>
      </c>
      <c r="D29" s="23">
        <v>12414</v>
      </c>
    </row>
    <row r="30" spans="1:4">
      <c r="A30" s="18">
        <v>2</v>
      </c>
      <c r="B30" s="19" t="s">
        <v>35</v>
      </c>
      <c r="C30" s="20">
        <v>2728</v>
      </c>
      <c r="D30" s="20">
        <v>2500</v>
      </c>
    </row>
    <row r="31" spans="1:4">
      <c r="A31" s="18">
        <v>3</v>
      </c>
      <c r="B31" s="19" t="s">
        <v>36</v>
      </c>
      <c r="C31" s="20">
        <f>+C32+C33</f>
        <v>7000</v>
      </c>
      <c r="D31" s="20">
        <f>+D32+D33</f>
        <v>11900</v>
      </c>
    </row>
    <row r="32" spans="1:4">
      <c r="A32" s="21" t="s">
        <v>6</v>
      </c>
      <c r="B32" s="22" t="s">
        <v>37</v>
      </c>
      <c r="C32" s="23">
        <v>7000</v>
      </c>
      <c r="D32" s="23">
        <v>7400</v>
      </c>
    </row>
    <row r="33" spans="1:4">
      <c r="A33" s="21" t="s">
        <v>8</v>
      </c>
      <c r="B33" s="22" t="s">
        <v>38</v>
      </c>
      <c r="C33" s="23">
        <v>0</v>
      </c>
      <c r="D33" s="23">
        <v>4500</v>
      </c>
    </row>
    <row r="34" spans="1:4">
      <c r="A34" s="30">
        <v>4</v>
      </c>
      <c r="B34" s="31" t="s">
        <v>15</v>
      </c>
      <c r="C34" s="32">
        <v>24655</v>
      </c>
      <c r="D34" s="32">
        <v>22000</v>
      </c>
    </row>
    <row r="35" spans="1:4">
      <c r="A35" s="11"/>
      <c r="C35" s="5"/>
      <c r="D35" s="5"/>
    </row>
  </sheetData>
  <mergeCells count="7">
    <mergeCell ref="C4:C6"/>
    <mergeCell ref="A1:D1"/>
    <mergeCell ref="A2:D2"/>
    <mergeCell ref="B3:D3"/>
    <mergeCell ref="A4:A6"/>
    <mergeCell ref="B4:B6"/>
    <mergeCell ref="D4:D6"/>
  </mergeCells>
  <pageMargins left="0.46" right="0.3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lenovo</cp:lastModifiedBy>
  <cp:lastPrinted>2019-09-17T08:29:16Z</cp:lastPrinted>
  <dcterms:created xsi:type="dcterms:W3CDTF">2019-09-17T02:33:21Z</dcterms:created>
  <dcterms:modified xsi:type="dcterms:W3CDTF">2019-09-17T10:00:20Z</dcterms:modified>
</cp:coreProperties>
</file>