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735" activeTab="5"/>
  </bookViews>
  <sheets>
    <sheet name="7A" sheetId="1" r:id="rId1"/>
    <sheet name="7B" sheetId="2" r:id="rId2"/>
    <sheet name="7C" sheetId="3" r:id="rId3"/>
    <sheet name="ds2" sheetId="4" r:id="rId4"/>
    <sheet name="HS2" sheetId="5" r:id="rId5"/>
    <sheet name="XN2" sheetId="6" r:id="rId6"/>
  </sheets>
  <definedNames>
    <definedName name="_xlnm.Print_Titles" localSheetId="2">'7C'!$10:$11</definedName>
    <definedName name="_xlnm.Print_Titles" localSheetId="5">'XN2'!$10:$11</definedName>
  </definedNames>
  <calcPr fullCalcOnLoad="1"/>
</workbook>
</file>

<file path=xl/sharedStrings.xml><?xml version="1.0" encoding="utf-8"?>
<sst xmlns="http://schemas.openxmlformats.org/spreadsheetml/2006/main" count="1239" uniqueCount="533">
  <si>
    <t>TRƯỜNG CAO ĐẲNG Y TẾ HUẾ</t>
  </si>
  <si>
    <t>CỘNG HOÀ XÃ HỘI CHỦ NGHĨA VIỆT NAM</t>
  </si>
  <si>
    <t>BỘ MÔN:</t>
  </si>
  <si>
    <t>Độc lập - Tự do - Hạnh phúc</t>
  </si>
  <si>
    <t>BẢNG ĐIỂM</t>
  </si>
  <si>
    <t xml:space="preserve">HỌC PHẦN: </t>
  </si>
  <si>
    <t xml:space="preserve">SỐ TIẾT HỌC:                , LÝ THUYẾT:                 , THỰC HÀNH:               ,SỐ ĐƠN VỊ HỌC TRÌNH:        </t>
  </si>
  <si>
    <t xml:space="preserve">THỜI GIAN THỰC HIỆN MÔN HỌC TỪ:          /          /200     ĐẾN          /          /200 </t>
  </si>
  <si>
    <t>GV PHỤ TRÁCH:</t>
  </si>
  <si>
    <t>Số TT</t>
  </si>
  <si>
    <t>Họ và tên</t>
  </si>
  <si>
    <t>Điểm 1</t>
  </si>
  <si>
    <t>Điểm 2</t>
  </si>
  <si>
    <t>Điểm thi KTHP</t>
  </si>
  <si>
    <t>Điểm HP</t>
  </si>
  <si>
    <t>Điểm thành phần</t>
  </si>
  <si>
    <t>TBC</t>
  </si>
  <si>
    <t>L 1</t>
  </si>
  <si>
    <t>L 2</t>
  </si>
  <si>
    <t>Trần Thị Kim</t>
  </si>
  <si>
    <t>Châu</t>
  </si>
  <si>
    <t>Mai Thị</t>
  </si>
  <si>
    <t>Chuyên</t>
  </si>
  <si>
    <t>Cường</t>
  </si>
  <si>
    <t>Nguyễn Thị Thuỳ</t>
  </si>
  <si>
    <t>Đào</t>
  </si>
  <si>
    <t>Phạm Thị</t>
  </si>
  <si>
    <t>Diễn</t>
  </si>
  <si>
    <t>Lê Thị Hồng</t>
  </si>
  <si>
    <t>Hải</t>
  </si>
  <si>
    <t>Nguyễn Thị</t>
  </si>
  <si>
    <t>Hằng</t>
  </si>
  <si>
    <t>Võ Thị</t>
  </si>
  <si>
    <t>Hạnh</t>
  </si>
  <si>
    <t>Trần Thị</t>
  </si>
  <si>
    <t>Hoa</t>
  </si>
  <si>
    <t>Hồ Thị</t>
  </si>
  <si>
    <t>Trương Thị</t>
  </si>
  <si>
    <t>Hoài</t>
  </si>
  <si>
    <t>Trần Thị Thanh</t>
  </si>
  <si>
    <t>Hương</t>
  </si>
  <si>
    <t>Lê Thị Thu</t>
  </si>
  <si>
    <t>Hường</t>
  </si>
  <si>
    <t>Hoàng Thị Thanh</t>
  </si>
  <si>
    <t>Huyền</t>
  </si>
  <si>
    <t>Nguyễn Thị Thu</t>
  </si>
  <si>
    <t>Linh</t>
  </si>
  <si>
    <t>Nguyễn Thị Thanh</t>
  </si>
  <si>
    <t>Kiều</t>
  </si>
  <si>
    <t>Phan Thị Thanh</t>
  </si>
  <si>
    <t>Đoàn Thị</t>
  </si>
  <si>
    <t>Lan</t>
  </si>
  <si>
    <t>Liên</t>
  </si>
  <si>
    <t>Trần Thị Phương</t>
  </si>
  <si>
    <t>Loan</t>
  </si>
  <si>
    <t>Long</t>
  </si>
  <si>
    <t>Lê Thị</t>
  </si>
  <si>
    <t>Ly</t>
  </si>
  <si>
    <t>Võ Thị Thúy</t>
  </si>
  <si>
    <t>Lý</t>
  </si>
  <si>
    <t>Mai</t>
  </si>
  <si>
    <t>Miên</t>
  </si>
  <si>
    <t>Huỳnh Thị</t>
  </si>
  <si>
    <t>My</t>
  </si>
  <si>
    <t>Nga</t>
  </si>
  <si>
    <t>Ngân</t>
  </si>
  <si>
    <t>Ngọc</t>
  </si>
  <si>
    <t>Nguyễn Thị Khánh</t>
  </si>
  <si>
    <t>Nhàn</t>
  </si>
  <si>
    <t>Như</t>
  </si>
  <si>
    <t>Nhung</t>
  </si>
  <si>
    <t>Phú</t>
  </si>
  <si>
    <t>Phương</t>
  </si>
  <si>
    <t>Quỳnh</t>
  </si>
  <si>
    <t>Tâm</t>
  </si>
  <si>
    <t>Thạch</t>
  </si>
  <si>
    <t>Thân</t>
  </si>
  <si>
    <t>Thắng</t>
  </si>
  <si>
    <t>Thảo</t>
  </si>
  <si>
    <t>Lê Thị Kim</t>
  </si>
  <si>
    <t>Thi</t>
  </si>
  <si>
    <t>Thiện</t>
  </si>
  <si>
    <t>Nguyễn Thị Như</t>
  </si>
  <si>
    <t>Thuận</t>
  </si>
  <si>
    <t>Lê Văn</t>
  </si>
  <si>
    <t>Thuý</t>
  </si>
  <si>
    <t>Thúy</t>
  </si>
  <si>
    <t>Thủy</t>
  </si>
  <si>
    <t>Tiến</t>
  </si>
  <si>
    <t>Trâm</t>
  </si>
  <si>
    <t>Nguyễn Thị Huyền</t>
  </si>
  <si>
    <t>Trân</t>
  </si>
  <si>
    <t>Trang</t>
  </si>
  <si>
    <t>Phan Thị Thu</t>
  </si>
  <si>
    <t>Trinh</t>
  </si>
  <si>
    <t>Tuyền</t>
  </si>
  <si>
    <t>Uyên</t>
  </si>
  <si>
    <t>Xuân</t>
  </si>
  <si>
    <t>Hoàng Thị</t>
  </si>
  <si>
    <t>Yến</t>
  </si>
  <si>
    <t>GHI CHÚ: - Điểm 1 (30%): điểm kiểm tra định kỳ</t>
  </si>
  <si>
    <t xml:space="preserve">                   - Điểm 2 (10%): điểm đánh giá chuyên cần và thái độ học tập</t>
  </si>
  <si>
    <t>Trong bảng điểm này có những chỗ sửa chữa như sau:</t>
  </si>
  <si>
    <t>PHÒNG ĐÀO TẠO</t>
  </si>
  <si>
    <t>TRƯỞNG KHOA</t>
  </si>
  <si>
    <t>TRƯỞNG BỘ MÔN</t>
  </si>
  <si>
    <t>GV PHỤ TRÁCH MÔN HỌC</t>
  </si>
  <si>
    <t>Nơi gửi:</t>
  </si>
  <si>
    <t>-</t>
  </si>
  <si>
    <t>Mail qua Email: liquat@cdythue.edu.vn</t>
  </si>
  <si>
    <t>Khoa</t>
  </si>
  <si>
    <t>Bộ môn (lưu)</t>
  </si>
  <si>
    <t>Lớp</t>
  </si>
  <si>
    <t>Cao Thị Ngọc</t>
  </si>
  <si>
    <t>Ánh</t>
  </si>
  <si>
    <t>Đoàn Thị Mỹ</t>
  </si>
  <si>
    <t>Nguyễn Thái Trân</t>
  </si>
  <si>
    <t>Chúc</t>
  </si>
  <si>
    <t>Chung</t>
  </si>
  <si>
    <t>Trần Văn</t>
  </si>
  <si>
    <t>Hoàng Thị Hồng</t>
  </si>
  <si>
    <t>Diệu</t>
  </si>
  <si>
    <t>Nguyễn Thị Hoàng</t>
  </si>
  <si>
    <t>Nguyễn Thị Thuý</t>
  </si>
  <si>
    <t>Dung</t>
  </si>
  <si>
    <t>Dương</t>
  </si>
  <si>
    <t>Nguyễn Thị Hà</t>
  </si>
  <si>
    <t>Giang</t>
  </si>
  <si>
    <t>Trần Thị Hà</t>
  </si>
  <si>
    <t>Hà</t>
  </si>
  <si>
    <t>Cao Thị Thu</t>
  </si>
  <si>
    <t>Hoàng Thị Thu</t>
  </si>
  <si>
    <t>Hảo</t>
  </si>
  <si>
    <t>Huỳnh Thị Mỹ</t>
  </si>
  <si>
    <t>Đặng Thị Nhã</t>
  </si>
  <si>
    <t>Hiền</t>
  </si>
  <si>
    <t>Hiếu</t>
  </si>
  <si>
    <t>Hoà</t>
  </si>
  <si>
    <t>Hồng</t>
  </si>
  <si>
    <t>Đào Thị Ngọc</t>
  </si>
  <si>
    <t>Huê</t>
  </si>
  <si>
    <t>Huệ</t>
  </si>
  <si>
    <t>Đặng Thị Thanh</t>
  </si>
  <si>
    <t>Lê</t>
  </si>
  <si>
    <t>Đỗ Thị Mỹ</t>
  </si>
  <si>
    <t>Bùi Thị Nhật</t>
  </si>
  <si>
    <t>Cao Thị Mỹ</t>
  </si>
  <si>
    <t>Nguyễn Thị Nhật</t>
  </si>
  <si>
    <t>Võ Thị Diệu</t>
  </si>
  <si>
    <t>Hồ Khánh</t>
  </si>
  <si>
    <t>Đào Thị</t>
  </si>
  <si>
    <t>Ngô Thị Hoài</t>
  </si>
  <si>
    <t>Tôn Nữ Tố</t>
  </si>
  <si>
    <t>Hoàng Văn Hữu</t>
  </si>
  <si>
    <t>Nghĩa</t>
  </si>
  <si>
    <t>Nguyễn Thị ý</t>
  </si>
  <si>
    <t>Võ Thị Minh</t>
  </si>
  <si>
    <t>Trương Thị Bích</t>
  </si>
  <si>
    <t>Nguyễn Thị Quỳnh</t>
  </si>
  <si>
    <t>Nhi</t>
  </si>
  <si>
    <t>Võ Thị ý</t>
  </si>
  <si>
    <t>Lê Thị Ngọc</t>
  </si>
  <si>
    <t>Hồ Thị Tuyết</t>
  </si>
  <si>
    <t>Phan Thế Hoàng</t>
  </si>
  <si>
    <t>Ninh</t>
  </si>
  <si>
    <t>Võ Thị Kiều</t>
  </si>
  <si>
    <t>Oanh</t>
  </si>
  <si>
    <t>Lê Quang</t>
  </si>
  <si>
    <t>Phước</t>
  </si>
  <si>
    <t>Nguyễn Thị Minh</t>
  </si>
  <si>
    <t>Bùi Thị</t>
  </si>
  <si>
    <t>Sao</t>
  </si>
  <si>
    <t>Nguyễn Hồ Tĩnh</t>
  </si>
  <si>
    <t>Vương Thị Ngọc</t>
  </si>
  <si>
    <t>Tân</t>
  </si>
  <si>
    <t>Phan Đại</t>
  </si>
  <si>
    <t>Cao Thị Kim</t>
  </si>
  <si>
    <t>Thanh</t>
  </si>
  <si>
    <t>Phan Thị</t>
  </si>
  <si>
    <t>Thu</t>
  </si>
  <si>
    <t>Thương</t>
  </si>
  <si>
    <t>Thùy</t>
  </si>
  <si>
    <t>Trần Đình</t>
  </si>
  <si>
    <t>Quách Thị Tiểu</t>
  </si>
  <si>
    <t>Tống Thị</t>
  </si>
  <si>
    <t>Thái Vĩnh</t>
  </si>
  <si>
    <t>Tường</t>
  </si>
  <si>
    <t>Nguyễn Thị Thái</t>
  </si>
  <si>
    <t>Lý Thị Hải</t>
  </si>
  <si>
    <t>Vân</t>
  </si>
  <si>
    <t>Thái Thị</t>
  </si>
  <si>
    <t>Yên</t>
  </si>
  <si>
    <t>Ghi chú</t>
  </si>
  <si>
    <t>Đào tạo (T.Quát - bản gốc)</t>
  </si>
  <si>
    <t>Tỉnh Thừa thiên-Huế</t>
  </si>
  <si>
    <t>Tỉnh Nghệ An</t>
  </si>
  <si>
    <t>Tỉnh Gia Lai</t>
  </si>
  <si>
    <t>Tỉnh Quảng Trị</t>
  </si>
  <si>
    <t>Tỉnh Quảng Bình</t>
  </si>
  <si>
    <t>Tỉnh Hà Tĩnh</t>
  </si>
  <si>
    <t>Tỉnh Quảng Nam</t>
  </si>
  <si>
    <t>Tỉnh Quảng Ngãi</t>
  </si>
  <si>
    <t>Nguyễn Thị Phương</t>
  </si>
  <si>
    <t>Anh</t>
  </si>
  <si>
    <t>Trần Thị Minh</t>
  </si>
  <si>
    <t>Chi</t>
  </si>
  <si>
    <t>Phạm Thị Kim</t>
  </si>
  <si>
    <t>Cao Viết</t>
  </si>
  <si>
    <t>Chiến</t>
  </si>
  <si>
    <t>Nguyễn Thị Hồng</t>
  </si>
  <si>
    <t>Nguyễn Văn</t>
  </si>
  <si>
    <t>Duy</t>
  </si>
  <si>
    <t>Hoàng</t>
  </si>
  <si>
    <t>Phan Thị Băng</t>
  </si>
  <si>
    <t>Đinh Thị</t>
  </si>
  <si>
    <t>Lộ Thị Thu</t>
  </si>
  <si>
    <t>Tỉnh KonTum</t>
  </si>
  <si>
    <t>Hoàng Ngọc Mỹ</t>
  </si>
  <si>
    <t>Khánh</t>
  </si>
  <si>
    <t>Kỷ</t>
  </si>
  <si>
    <t>Đặng Công</t>
  </si>
  <si>
    <t>Lảm</t>
  </si>
  <si>
    <t>Hồ Thị Mai</t>
  </si>
  <si>
    <t>Trần Thị Thùy</t>
  </si>
  <si>
    <t>Lê Thị Nhật</t>
  </si>
  <si>
    <t>Đoàn Thị Khánh</t>
  </si>
  <si>
    <t>Hoàng Thị Mỹ</t>
  </si>
  <si>
    <t>Trần Thị Huỳnh</t>
  </si>
  <si>
    <t>Võ Thị Kim</t>
  </si>
  <si>
    <t>May</t>
  </si>
  <si>
    <t>Nguyễn Thị Diễm</t>
  </si>
  <si>
    <t>Ngô Thị</t>
  </si>
  <si>
    <t>Mỹ</t>
  </si>
  <si>
    <t>Huỳnh Thị Ngọc</t>
  </si>
  <si>
    <t>Trần Lê Quý</t>
  </si>
  <si>
    <t>Trần Thị Hoàng</t>
  </si>
  <si>
    <t>Nguyệt</t>
  </si>
  <si>
    <t>Nguyễn Thị Tố</t>
  </si>
  <si>
    <t>Nguyễn Thị Bảo</t>
  </si>
  <si>
    <t>Đặng Thị ái</t>
  </si>
  <si>
    <t>Đinh Thị Tuyết</t>
  </si>
  <si>
    <t>Lý Thị</t>
  </si>
  <si>
    <t>Điêu Thị</t>
  </si>
  <si>
    <t>Tỉnh Đắc Lắc</t>
  </si>
  <si>
    <t>Ni</t>
  </si>
  <si>
    <t>Hoàng Thị Diệu</t>
  </si>
  <si>
    <t>Ny</t>
  </si>
  <si>
    <t>Nguyễn Thị Kim</t>
  </si>
  <si>
    <t>Pha</t>
  </si>
  <si>
    <t>Nguyễn Quang</t>
  </si>
  <si>
    <t>Nguyễn Xuân</t>
  </si>
  <si>
    <t>Ngô Nguyễn Mạnh</t>
  </si>
  <si>
    <t>Trần Thị Diệu</t>
  </si>
  <si>
    <t>Phạm Thị Mỹ</t>
  </si>
  <si>
    <t>Phượng</t>
  </si>
  <si>
    <t>Sang</t>
  </si>
  <si>
    <t>Phạm Thị Thu</t>
  </si>
  <si>
    <t>Sương</t>
  </si>
  <si>
    <t>Bùi Thị Hà</t>
  </si>
  <si>
    <t>Lê Thị Thanh</t>
  </si>
  <si>
    <t>Ngô Thị Thu</t>
  </si>
  <si>
    <t>Trần Thị Dạ</t>
  </si>
  <si>
    <t>Nguyễn Trung</t>
  </si>
  <si>
    <t>Thư</t>
  </si>
  <si>
    <t>Thuỷ</t>
  </si>
  <si>
    <t>Lê Thị Lệ</t>
  </si>
  <si>
    <t>Phạm Thị Nhật</t>
  </si>
  <si>
    <t>Nguyễn Thị Cao</t>
  </si>
  <si>
    <t>Triệt</t>
  </si>
  <si>
    <t>Trần Thị Tuyết</t>
  </si>
  <si>
    <t>Trần Thị Cẩm</t>
  </si>
  <si>
    <t>Tú</t>
  </si>
  <si>
    <t>Hồ Thị Thanh</t>
  </si>
  <si>
    <t>Trần Thị Bích</t>
  </si>
  <si>
    <t>Xíu</t>
  </si>
  <si>
    <t>An</t>
  </si>
  <si>
    <t>Hoàng Thị Kim</t>
  </si>
  <si>
    <t>Chính</t>
  </si>
  <si>
    <t>Dị</t>
  </si>
  <si>
    <t>Nguyễn Công</t>
  </si>
  <si>
    <t>Đoan</t>
  </si>
  <si>
    <t>Nguyễn Thị Thùy</t>
  </si>
  <si>
    <t>Duyên</t>
  </si>
  <si>
    <t>Gấm</t>
  </si>
  <si>
    <t>Hồ Thị Bảo</t>
  </si>
  <si>
    <t>Hồ Thị Hồng</t>
  </si>
  <si>
    <t>Nguyễn Thị Bích</t>
  </si>
  <si>
    <t>Trương Thị Diệu</t>
  </si>
  <si>
    <t>Phạm Thị Khánh</t>
  </si>
  <si>
    <t>Hòa</t>
  </si>
  <si>
    <t>Nguyễn Hữu</t>
  </si>
  <si>
    <t>Hoan</t>
  </si>
  <si>
    <t>Phạm Quốc</t>
  </si>
  <si>
    <t>Hợp</t>
  </si>
  <si>
    <t>Huy</t>
  </si>
  <si>
    <t>Nguyễn Thị Thúy</t>
  </si>
  <si>
    <t>Tỉnh Bình Định</t>
  </si>
  <si>
    <t>Phạm Trọng</t>
  </si>
  <si>
    <t>Lâm</t>
  </si>
  <si>
    <t>Nguyễn Diệu</t>
  </si>
  <si>
    <t>Vũ Thị Minh</t>
  </si>
  <si>
    <t>Võ Thị Thảo</t>
  </si>
  <si>
    <t>Nguyên</t>
  </si>
  <si>
    <t>Nữ</t>
  </si>
  <si>
    <t>Chế Thị Lan</t>
  </si>
  <si>
    <t>Huỳnh Tiến</t>
  </si>
  <si>
    <t>Phẩm</t>
  </si>
  <si>
    <t>Bùi Tiểu</t>
  </si>
  <si>
    <t>Phi</t>
  </si>
  <si>
    <t>Lê Trà Lộc</t>
  </si>
  <si>
    <t>Đặng Thị</t>
  </si>
  <si>
    <t>Hoàng Thị Xuân</t>
  </si>
  <si>
    <t>Nguyễn Thị Hoài</t>
  </si>
  <si>
    <t>Quốc</t>
  </si>
  <si>
    <t>Quy</t>
  </si>
  <si>
    <t>Đỗ Thị Phương</t>
  </si>
  <si>
    <t>Đặng Nguyễn Phi</t>
  </si>
  <si>
    <t>Lê Nhật</t>
  </si>
  <si>
    <t>Nguyễn Thị Thiên</t>
  </si>
  <si>
    <t>Đoàn Thị Anh</t>
  </si>
  <si>
    <t>Đặng Thị Hoài</t>
  </si>
  <si>
    <t>Trần Thị Hoài</t>
  </si>
  <si>
    <t>Võ Thị Bích</t>
  </si>
  <si>
    <t>Đặng Thị Mỹ</t>
  </si>
  <si>
    <t>Trương Ngọc Khánh</t>
  </si>
  <si>
    <t>Võ Quỳnh</t>
  </si>
  <si>
    <t>Châu Viết</t>
  </si>
  <si>
    <t>Triển</t>
  </si>
  <si>
    <t>Đoàn</t>
  </si>
  <si>
    <t>Trứ</t>
  </si>
  <si>
    <t>Lê Thị Minh</t>
  </si>
  <si>
    <t>Bùi Phương</t>
  </si>
  <si>
    <t>Lê Thị Khánh</t>
  </si>
  <si>
    <t>Trần Thị Thu</t>
  </si>
  <si>
    <t>Văn</t>
  </si>
  <si>
    <t>Vinh</t>
  </si>
  <si>
    <t>Lê Thị Tường</t>
  </si>
  <si>
    <t>Vy</t>
  </si>
  <si>
    <t>Chu Thị</t>
  </si>
  <si>
    <t>Hoàng Thị Hải</t>
  </si>
  <si>
    <t>Lê Khắc</t>
  </si>
  <si>
    <t>Ân</t>
  </si>
  <si>
    <t>Trương Thị Ngọc</t>
  </si>
  <si>
    <t>Đoàn Tiểu</t>
  </si>
  <si>
    <t>Bằng</t>
  </si>
  <si>
    <t>Trần Hoàng Bảo</t>
  </si>
  <si>
    <t>Diễm</t>
  </si>
  <si>
    <t>Võ Thị Ngọc</t>
  </si>
  <si>
    <t>Lê Vũ Thanh</t>
  </si>
  <si>
    <t>Lê Xuân</t>
  </si>
  <si>
    <t>Đoàn Thị Tuyết</t>
  </si>
  <si>
    <t>Nghiêm Thị Thu</t>
  </si>
  <si>
    <t>Châu Thị Thu</t>
  </si>
  <si>
    <t>Tỉnh Ninh Thuận</t>
  </si>
  <si>
    <t>Trần Thị Yến</t>
  </si>
  <si>
    <t>Lê Thị Bảo</t>
  </si>
  <si>
    <t>Lê Trọng</t>
  </si>
  <si>
    <t>Trần Thị Vĩnh</t>
  </si>
  <si>
    <t>Khuyên</t>
  </si>
  <si>
    <t>Vương Thị</t>
  </si>
  <si>
    <t>Tỉnh Đăk Nông</t>
  </si>
  <si>
    <t>Nguyễn Thị Mỹ</t>
  </si>
  <si>
    <t>Lành</t>
  </si>
  <si>
    <t>Triệu Thị</t>
  </si>
  <si>
    <t>Lệ</t>
  </si>
  <si>
    <t>Cao Tiến</t>
  </si>
  <si>
    <t>Nguyễn Châu Thùy</t>
  </si>
  <si>
    <t>Ngô Yến</t>
  </si>
  <si>
    <t>Lợi</t>
  </si>
  <si>
    <t>Lê Hoàng Bảo</t>
  </si>
  <si>
    <t>Trương Thị Thùy</t>
  </si>
  <si>
    <t>Đỗ Thị</t>
  </si>
  <si>
    <t>Mến</t>
  </si>
  <si>
    <t>Hồ Thị Lệ</t>
  </si>
  <si>
    <t>Mi</t>
  </si>
  <si>
    <t>Dương Quang</t>
  </si>
  <si>
    <t>Minh</t>
  </si>
  <si>
    <t>Phan Thị Mỹ</t>
  </si>
  <si>
    <t>Na</t>
  </si>
  <si>
    <t>Võ Nhật</t>
  </si>
  <si>
    <t>Nam</t>
  </si>
  <si>
    <t>Dương Thị Thu</t>
  </si>
  <si>
    <t>Ngà</t>
  </si>
  <si>
    <t>Trần Huỳnh Khánh</t>
  </si>
  <si>
    <t>Hoàng Thị Phương</t>
  </si>
  <si>
    <t xml:space="preserve">H Teri </t>
  </si>
  <si>
    <t>Niê</t>
  </si>
  <si>
    <t>Đặng Thị Hoàng</t>
  </si>
  <si>
    <t>Nguyễn Hoằng</t>
  </si>
  <si>
    <t>Quân</t>
  </si>
  <si>
    <t>Trần Đắc</t>
  </si>
  <si>
    <t>Cao Ngọc</t>
  </si>
  <si>
    <t>Sơn</t>
  </si>
  <si>
    <t>Dương Thị Bích</t>
  </si>
  <si>
    <t>Lê Duy</t>
  </si>
  <si>
    <t>Đặng Ngọc Phương</t>
  </si>
  <si>
    <t>Y</t>
  </si>
  <si>
    <t>Thêm</t>
  </si>
  <si>
    <t>Nguyễn Hồng</t>
  </si>
  <si>
    <t>Thơ</t>
  </si>
  <si>
    <t>Tơ</t>
  </si>
  <si>
    <t>Lê Thị Thùy</t>
  </si>
  <si>
    <t>Trợ</t>
  </si>
  <si>
    <t>Phạm Thị Thanh</t>
  </si>
  <si>
    <t xml:space="preserve">Truyền </t>
  </si>
  <si>
    <t>Vi</t>
  </si>
  <si>
    <t>Việt</t>
  </si>
  <si>
    <t>Xuyến</t>
  </si>
  <si>
    <t>Phạm Thị Tú</t>
  </si>
  <si>
    <t>Lê Thị Thuỳ</t>
  </si>
  <si>
    <t>Trần Thị Trà</t>
  </si>
  <si>
    <t>Giỏi</t>
  </si>
  <si>
    <t>Võ Thị Thu</t>
  </si>
  <si>
    <t>Dương Thị Ngọc</t>
  </si>
  <si>
    <t>hạnh</t>
  </si>
  <si>
    <t>Rơ Ô</t>
  </si>
  <si>
    <t>H'Kruy</t>
  </si>
  <si>
    <t>Cao Thị</t>
  </si>
  <si>
    <t>Hoàng Thị Thùy</t>
  </si>
  <si>
    <t>Hồ Thị Thuỳ</t>
  </si>
  <si>
    <t>Lương Giang</t>
  </si>
  <si>
    <t>Trần Thị Ánh</t>
  </si>
  <si>
    <t>Đặng Thị Mộng</t>
  </si>
  <si>
    <t>Nguyễn Nữ Bích</t>
  </si>
  <si>
    <t>Nhẫn</t>
  </si>
  <si>
    <t>Trương Thị Thảo</t>
  </si>
  <si>
    <t>Nhiên</t>
  </si>
  <si>
    <t>Đỗ Thị Quỳnh</t>
  </si>
  <si>
    <t>14/03/94</t>
  </si>
  <si>
    <t>Ngô Thị Thanh</t>
  </si>
  <si>
    <t>Phụng</t>
  </si>
  <si>
    <t>Thoa</t>
  </si>
  <si>
    <t>Lê Thị Như</t>
  </si>
  <si>
    <t>Thuấn</t>
  </si>
  <si>
    <t>Đậu Thùy</t>
  </si>
  <si>
    <t>Trúc</t>
  </si>
  <si>
    <t>Tuyến</t>
  </si>
  <si>
    <t>Trần Thị Lệ</t>
  </si>
  <si>
    <t>Rơ Ô H'</t>
  </si>
  <si>
    <t>16/06/94</t>
  </si>
  <si>
    <t>08/11/93</t>
  </si>
  <si>
    <t>Nguyễn Trường</t>
  </si>
  <si>
    <t>15/02/92</t>
  </si>
  <si>
    <t>Lê Phúc Hoàng</t>
  </si>
  <si>
    <t>11/07/93</t>
  </si>
  <si>
    <t>Nguyễn Thị Tú</t>
  </si>
  <si>
    <t>09/10/94</t>
  </si>
  <si>
    <t>Huỳnh Thị Xuân</t>
  </si>
  <si>
    <t>Cúc</t>
  </si>
  <si>
    <t>24/02/94</t>
  </si>
  <si>
    <t>Lê Thị Nguyệt</t>
  </si>
  <si>
    <t>26/10/94</t>
  </si>
  <si>
    <t>12/05/94</t>
  </si>
  <si>
    <t>Lê Đình</t>
  </si>
  <si>
    <t>Gởi</t>
  </si>
  <si>
    <t>28/09/93</t>
  </si>
  <si>
    <t>Cao Hoài</t>
  </si>
  <si>
    <t>01/12/94</t>
  </si>
  <si>
    <t>Lê Thị Mỹ</t>
  </si>
  <si>
    <t>26/11/94</t>
  </si>
  <si>
    <t>Hậu</t>
  </si>
  <si>
    <t>25/11/93</t>
  </si>
  <si>
    <t>28/11/93</t>
  </si>
  <si>
    <t>30/12/94</t>
  </si>
  <si>
    <t>Thái Phi</t>
  </si>
  <si>
    <t>Hùng</t>
  </si>
  <si>
    <t>03/05/94</t>
  </si>
  <si>
    <t>Hưởng</t>
  </si>
  <si>
    <t>13/04/94</t>
  </si>
  <si>
    <t>14/11/92</t>
  </si>
  <si>
    <t>25/10/93</t>
  </si>
  <si>
    <t>08/12/94</t>
  </si>
  <si>
    <t>Trần Thị Thuỳ</t>
  </si>
  <si>
    <t>04/10/94</t>
  </si>
  <si>
    <t>Hoàng Thị Minh</t>
  </si>
  <si>
    <t>30/05/93</t>
  </si>
  <si>
    <t>02/04/93</t>
  </si>
  <si>
    <t>Huỳnh Thị Tuyết</t>
  </si>
  <si>
    <t>06/07/94</t>
  </si>
  <si>
    <t>02/01/94</t>
  </si>
  <si>
    <t>Văn Thị</t>
  </si>
  <si>
    <t>Quý</t>
  </si>
  <si>
    <t>Đinh Trường</t>
  </si>
  <si>
    <t>24/01/93</t>
  </si>
  <si>
    <t>02/07/94</t>
  </si>
  <si>
    <t>Võ Lê Tấn</t>
  </si>
  <si>
    <t>Tài</t>
  </si>
  <si>
    <t>10/12/94</t>
  </si>
  <si>
    <t>Võ Đức</t>
  </si>
  <si>
    <t>Thái</t>
  </si>
  <si>
    <t>20/03/94</t>
  </si>
  <si>
    <t>18/01/93</t>
  </si>
  <si>
    <t>08/06/93</t>
  </si>
  <si>
    <t>Trần Phương</t>
  </si>
  <si>
    <t>03/03/93</t>
  </si>
  <si>
    <t>20/12/92</t>
  </si>
  <si>
    <t>17/11/93</t>
  </si>
  <si>
    <t>Phạm Xuân</t>
  </si>
  <si>
    <t>Ngô Hữu</t>
  </si>
  <si>
    <t>Tín</t>
  </si>
  <si>
    <t>30/09/94</t>
  </si>
  <si>
    <t>Hoàng Tăng</t>
  </si>
  <si>
    <t>Túc</t>
  </si>
  <si>
    <t>24/09/94</t>
  </si>
  <si>
    <t>Nguyễn Minh</t>
  </si>
  <si>
    <t>Tuệ</t>
  </si>
  <si>
    <t>10/11/94</t>
  </si>
  <si>
    <t>Dương Thanh</t>
  </si>
  <si>
    <t>Tùng</t>
  </si>
  <si>
    <t>Vũ</t>
  </si>
  <si>
    <t>Trương Quang</t>
  </si>
  <si>
    <t>Xô</t>
  </si>
  <si>
    <t>Nguyễn Thành</t>
  </si>
  <si>
    <t>Thảo (Q.Trị)</t>
  </si>
  <si>
    <t>Thảo(G.Lai)</t>
  </si>
  <si>
    <t>Cao Hoàng Ngọc</t>
  </si>
  <si>
    <t>Tâm (23/10)</t>
  </si>
  <si>
    <t>Tâm (13/7)</t>
  </si>
  <si>
    <t>Loan(1994)</t>
  </si>
  <si>
    <t>Loan(1992)</t>
  </si>
  <si>
    <t>Phimmasone</t>
  </si>
  <si>
    <t>Southanou</t>
  </si>
  <si>
    <t>Sanolath</t>
  </si>
  <si>
    <t>Sounnaly</t>
  </si>
  <si>
    <t>LỚP CAO ĐẲNG ĐIỀU DƯỠNG ĐA KHOA 7A (NĂM HỌC 2013-2014)</t>
  </si>
  <si>
    <t xml:space="preserve">         - Số 81,82,83 (nhập học lại từ HK2 - 2013-2014)</t>
  </si>
  <si>
    <t>LỚP CAO ĐẲNG ĐIỀU DƯỠNG ĐA KHOA 7B (NĂM HỌC 2013-2014)</t>
  </si>
  <si>
    <t>LỚP CAO ĐẲNG ĐIỀU DƯỠNG ĐA KHOA 7C (NĂM HỌC 2013-2014)</t>
  </si>
  <si>
    <t>LỚP CAO ĐẲNG DƯỢC SĨ 2 (NĂM HỌC 2013-2014)</t>
  </si>
  <si>
    <t>LỚP CAO ĐẲNG HỘ SINH 2 (NĂM HỌC 2013-2014)</t>
  </si>
  <si>
    <t>LỚP CAO ĐẲNG KT XÉT NGHIỆM 2 (NĂM HỌC 2013-2014)</t>
  </si>
  <si>
    <t xml:space="preserve">Hoàng Thị Kim </t>
  </si>
  <si>
    <t>Nguyễn Ngọc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</si>
</sst>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2" xfId="55" applyFont="1" applyFill="1" applyBorder="1" applyAlignment="1" applyProtection="1">
      <alignment/>
      <protection locked="0"/>
    </xf>
    <xf numFmtId="0" fontId="6" fillId="0" borderId="14" xfId="55" applyFont="1" applyFill="1" applyBorder="1" applyAlignment="1" applyProtection="1">
      <alignment/>
      <protection locked="0"/>
    </xf>
    <xf numFmtId="1" fontId="7" fillId="0" borderId="11" xfId="42" applyNumberFormat="1" applyFont="1" applyFill="1" applyBorder="1" applyAlignment="1" applyProtection="1">
      <alignment horizontal="center"/>
      <protection locked="0"/>
    </xf>
    <xf numFmtId="1" fontId="8" fillId="0" borderId="12" xfId="0" applyNumberFormat="1" applyFont="1" applyBorder="1" applyAlignment="1" applyProtection="1">
      <alignment horizontal="center"/>
      <protection/>
    </xf>
    <xf numFmtId="1" fontId="7" fillId="0" borderId="12" xfId="42" applyNumberFormat="1" applyFont="1" applyFill="1" applyBorder="1" applyAlignment="1" applyProtection="1">
      <alignment horizontal="center"/>
      <protection locked="0"/>
    </xf>
    <xf numFmtId="1" fontId="6" fillId="0" borderId="11" xfId="42" applyNumberFormat="1" applyFont="1" applyFill="1" applyBorder="1" applyAlignment="1" applyProtection="1">
      <alignment horizontal="center"/>
      <protection locked="0"/>
    </xf>
    <xf numFmtId="1" fontId="8" fillId="0" borderId="11" xfId="0" applyNumberFormat="1" applyFont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4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55" applyFont="1" applyFill="1" applyBorder="1" applyAlignment="1" applyProtection="1">
      <alignment/>
      <protection locked="0"/>
    </xf>
    <xf numFmtId="0" fontId="6" fillId="0" borderId="0" xfId="55" applyFont="1" applyFill="1" applyBorder="1" applyAlignment="1" applyProtection="1">
      <alignment/>
      <protection locked="0"/>
    </xf>
    <xf numFmtId="1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" fontId="7" fillId="0" borderId="0" xfId="42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/>
    </xf>
    <xf numFmtId="1" fontId="6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 val="0"/>
        <u val="double"/>
        <color rgb="FF800000"/>
      </font>
      <border/>
    </dxf>
    <dxf>
      <font>
        <b/>
        <i/>
        <u val="double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4029075" y="409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4029075" y="409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266700</xdr:colOff>
      <xdr:row>2</xdr:row>
      <xdr:rowOff>9525</xdr:rowOff>
    </xdr:from>
    <xdr:to>
      <xdr:col>14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266700</xdr:colOff>
      <xdr:row>2</xdr:row>
      <xdr:rowOff>9525</xdr:rowOff>
    </xdr:from>
    <xdr:to>
      <xdr:col>14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266700</xdr:colOff>
      <xdr:row>2</xdr:row>
      <xdr:rowOff>9525</xdr:rowOff>
    </xdr:from>
    <xdr:to>
      <xdr:col>14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266700</xdr:colOff>
      <xdr:row>2</xdr:row>
      <xdr:rowOff>9525</xdr:rowOff>
    </xdr:from>
    <xdr:to>
      <xdr:col>14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79">
      <selection activeCell="N86" sqref="N86"/>
    </sheetView>
  </sheetViews>
  <sheetFormatPr defaultColWidth="9.140625" defaultRowHeight="15"/>
  <cols>
    <col min="1" max="1" width="4.421875" style="7" customWidth="1"/>
    <col min="2" max="2" width="19.28125" style="7" bestFit="1" customWidth="1"/>
    <col min="3" max="3" width="9.28125" style="7" bestFit="1" customWidth="1"/>
    <col min="4" max="9" width="4.140625" style="21" customWidth="1"/>
    <col min="10" max="10" width="6.7109375" style="22" customWidth="1"/>
    <col min="11" max="11" width="6.140625" style="22" customWidth="1"/>
    <col min="12" max="12" width="5.00390625" style="21" customWidth="1"/>
    <col min="13" max="13" width="5.421875" style="21" customWidth="1"/>
    <col min="14" max="14" width="5.28125" style="21" customWidth="1"/>
    <col min="15" max="15" width="5.8515625" style="21" customWidth="1"/>
    <col min="16" max="16" width="7.140625" style="7" customWidth="1"/>
    <col min="17" max="16384" width="9.140625" style="7" customWidth="1"/>
  </cols>
  <sheetData>
    <row r="1" spans="1:15" s="3" customFormat="1" ht="15.75">
      <c r="A1" s="46" t="s">
        <v>0</v>
      </c>
      <c r="B1" s="46"/>
      <c r="C1" s="46"/>
      <c r="D1" s="2"/>
      <c r="E1" s="2"/>
      <c r="F1" s="47" t="s">
        <v>1</v>
      </c>
      <c r="G1" s="47"/>
      <c r="H1" s="47"/>
      <c r="I1" s="47"/>
      <c r="J1" s="47"/>
      <c r="K1" s="47"/>
      <c r="L1" s="47"/>
      <c r="M1" s="47"/>
      <c r="N1" s="47"/>
      <c r="O1" s="47"/>
    </row>
    <row r="2" spans="1:15" s="3" customFormat="1" ht="15.75">
      <c r="A2" s="4"/>
      <c r="B2" s="5" t="s">
        <v>2</v>
      </c>
      <c r="C2" s="5"/>
      <c r="D2" s="2"/>
      <c r="E2" s="2"/>
      <c r="F2" s="47" t="s">
        <v>3</v>
      </c>
      <c r="G2" s="47"/>
      <c r="H2" s="47"/>
      <c r="I2" s="47"/>
      <c r="J2" s="47"/>
      <c r="K2" s="47"/>
      <c r="L2" s="47"/>
      <c r="M2" s="47"/>
      <c r="N2" s="47"/>
      <c r="O2" s="47"/>
    </row>
    <row r="3" spans="1:15" s="3" customFormat="1" ht="9.75" customHeight="1">
      <c r="A3" s="4"/>
      <c r="D3" s="2"/>
      <c r="E3" s="2"/>
      <c r="F3" s="2"/>
      <c r="G3" s="2"/>
      <c r="H3" s="2"/>
      <c r="I3" s="2"/>
      <c r="J3" s="6"/>
      <c r="K3" s="6"/>
      <c r="L3" s="2"/>
      <c r="M3" s="2"/>
      <c r="N3" s="2"/>
      <c r="O3" s="2"/>
    </row>
    <row r="4" spans="1:15" ht="18.75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5.75">
      <c r="A5" s="49" t="s">
        <v>524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5.75">
      <c r="A6" s="49" t="s">
        <v>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3" customFormat="1" ht="12.75">
      <c r="A7" s="50" t="s">
        <v>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s="3" customFormat="1" ht="12.75">
      <c r="A8" s="50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.75">
      <c r="A9" s="51" t="s">
        <v>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6" ht="29.25" customHeight="1">
      <c r="A10" s="52" t="s">
        <v>9</v>
      </c>
      <c r="B10" s="54" t="s">
        <v>10</v>
      </c>
      <c r="C10" s="55"/>
      <c r="D10" s="58" t="s">
        <v>11</v>
      </c>
      <c r="E10" s="58"/>
      <c r="F10" s="58"/>
      <c r="G10" s="58"/>
      <c r="H10" s="58"/>
      <c r="I10" s="58"/>
      <c r="J10" s="58"/>
      <c r="K10" s="59" t="s">
        <v>12</v>
      </c>
      <c r="L10" s="61" t="s">
        <v>13</v>
      </c>
      <c r="M10" s="62"/>
      <c r="N10" s="63" t="s">
        <v>14</v>
      </c>
      <c r="O10" s="64"/>
      <c r="P10" s="52" t="s">
        <v>192</v>
      </c>
    </row>
    <row r="11" spans="1:16" ht="21" customHeight="1">
      <c r="A11" s="53"/>
      <c r="B11" s="56"/>
      <c r="C11" s="57"/>
      <c r="D11" s="58" t="s">
        <v>15</v>
      </c>
      <c r="E11" s="58"/>
      <c r="F11" s="58"/>
      <c r="G11" s="58"/>
      <c r="H11" s="58"/>
      <c r="I11" s="58"/>
      <c r="J11" s="10" t="s">
        <v>16</v>
      </c>
      <c r="K11" s="60"/>
      <c r="L11" s="12" t="s">
        <v>17</v>
      </c>
      <c r="M11" s="12" t="s">
        <v>18</v>
      </c>
      <c r="N11" s="9" t="s">
        <v>17</v>
      </c>
      <c r="O11" s="9" t="s">
        <v>18</v>
      </c>
      <c r="P11" s="53"/>
    </row>
    <row r="12" spans="1:16" ht="20.25" customHeight="1">
      <c r="A12" s="13">
        <v>1</v>
      </c>
      <c r="B12" s="14" t="s">
        <v>113</v>
      </c>
      <c r="C12" s="15" t="s">
        <v>114</v>
      </c>
      <c r="D12" s="16"/>
      <c r="E12" s="16"/>
      <c r="F12" s="16"/>
      <c r="G12" s="16"/>
      <c r="H12" s="16"/>
      <c r="I12" s="16"/>
      <c r="J12" s="17">
        <f>IF(COUNT(D12:I12)&lt;&gt;0,ROUND(SUM((D12+E12+F12+G12+H12+I12)/COUNTA(D12:I12)),0),"")</f>
      </c>
      <c r="K12" s="18"/>
      <c r="L12" s="19"/>
      <c r="M12" s="19"/>
      <c r="N12" s="20">
        <f aca="true" t="shared" si="0" ref="N12:N75">IF(COUNT(D12:L12)&lt;&gt;0,ROUND(SUM(J12*3+K12+L12*6)/10,0),"")</f>
      </c>
      <c r="O12" s="19"/>
      <c r="P12" s="30">
        <f>IF(N12&lt;&gt;"",IF(N12&lt;5,"Thi lại",""),"")</f>
      </c>
    </row>
    <row r="13" spans="1:16" ht="20.25" customHeight="1">
      <c r="A13" s="13">
        <v>2</v>
      </c>
      <c r="B13" s="14" t="s">
        <v>115</v>
      </c>
      <c r="C13" s="15" t="s">
        <v>20</v>
      </c>
      <c r="D13" s="16"/>
      <c r="E13" s="16"/>
      <c r="F13" s="16"/>
      <c r="G13" s="16"/>
      <c r="H13" s="16"/>
      <c r="I13" s="16"/>
      <c r="J13" s="17">
        <f aca="true" t="shared" si="1" ref="J13:J76">IF(COUNT(D13:I13)&lt;&gt;0,ROUND(SUM((D13+E13+F13+G13+H13+I13)/COUNTA(D13:I13)),0),"")</f>
      </c>
      <c r="K13" s="18"/>
      <c r="L13" s="19"/>
      <c r="M13" s="19"/>
      <c r="N13" s="20">
        <f t="shared" si="0"/>
      </c>
      <c r="O13" s="19"/>
      <c r="P13" s="30">
        <f aca="true" t="shared" si="2" ref="P13:P76">IF(N13&lt;&gt;"",IF(N13&lt;5,"Thi lại",""),"")</f>
      </c>
    </row>
    <row r="14" spans="1:16" ht="20.25" customHeight="1">
      <c r="A14" s="13">
        <v>3</v>
      </c>
      <c r="B14" s="14" t="s">
        <v>116</v>
      </c>
      <c r="C14" s="15" t="s">
        <v>20</v>
      </c>
      <c r="D14" s="16"/>
      <c r="E14" s="16"/>
      <c r="F14" s="16"/>
      <c r="G14" s="16"/>
      <c r="H14" s="16"/>
      <c r="I14" s="16"/>
      <c r="J14" s="17">
        <f t="shared" si="1"/>
      </c>
      <c r="K14" s="18"/>
      <c r="L14" s="19"/>
      <c r="M14" s="19"/>
      <c r="N14" s="20">
        <f t="shared" si="0"/>
      </c>
      <c r="O14" s="19"/>
      <c r="P14" s="30">
        <f t="shared" si="2"/>
      </c>
    </row>
    <row r="15" spans="1:16" ht="20.25" customHeight="1">
      <c r="A15" s="13">
        <v>4</v>
      </c>
      <c r="B15" s="14" t="s">
        <v>34</v>
      </c>
      <c r="C15" s="15" t="s">
        <v>117</v>
      </c>
      <c r="D15" s="16"/>
      <c r="E15" s="16"/>
      <c r="F15" s="16"/>
      <c r="G15" s="16"/>
      <c r="H15" s="16"/>
      <c r="I15" s="16"/>
      <c r="J15" s="17">
        <f t="shared" si="1"/>
      </c>
      <c r="K15" s="18"/>
      <c r="L15" s="19"/>
      <c r="M15" s="19"/>
      <c r="N15" s="20">
        <f t="shared" si="0"/>
      </c>
      <c r="O15" s="19"/>
      <c r="P15" s="30">
        <f t="shared" si="2"/>
      </c>
    </row>
    <row r="16" spans="1:16" ht="20.25" customHeight="1">
      <c r="A16" s="13">
        <v>5</v>
      </c>
      <c r="B16" s="14" t="s">
        <v>30</v>
      </c>
      <c r="C16" s="15" t="s">
        <v>118</v>
      </c>
      <c r="D16" s="16"/>
      <c r="E16" s="16"/>
      <c r="F16" s="16"/>
      <c r="G16" s="16"/>
      <c r="H16" s="16"/>
      <c r="I16" s="16"/>
      <c r="J16" s="17">
        <f t="shared" si="1"/>
      </c>
      <c r="K16" s="18"/>
      <c r="L16" s="19"/>
      <c r="M16" s="19"/>
      <c r="N16" s="20">
        <f t="shared" si="0"/>
      </c>
      <c r="O16" s="19"/>
      <c r="P16" s="30">
        <f t="shared" si="2"/>
      </c>
    </row>
    <row r="17" spans="1:16" ht="20.25" customHeight="1">
      <c r="A17" s="13">
        <v>6</v>
      </c>
      <c r="B17" s="14" t="s">
        <v>119</v>
      </c>
      <c r="C17" s="15" t="s">
        <v>23</v>
      </c>
      <c r="D17" s="16"/>
      <c r="E17" s="16"/>
      <c r="F17" s="16"/>
      <c r="G17" s="16"/>
      <c r="H17" s="16"/>
      <c r="I17" s="16"/>
      <c r="J17" s="17">
        <f t="shared" si="1"/>
      </c>
      <c r="K17" s="18"/>
      <c r="L17" s="19"/>
      <c r="M17" s="19"/>
      <c r="N17" s="20">
        <f t="shared" si="0"/>
      </c>
      <c r="O17" s="19"/>
      <c r="P17" s="30">
        <f t="shared" si="2"/>
      </c>
    </row>
    <row r="18" spans="1:16" ht="20.25" customHeight="1">
      <c r="A18" s="13">
        <v>7</v>
      </c>
      <c r="B18" s="14" t="s">
        <v>49</v>
      </c>
      <c r="C18" s="15" t="s">
        <v>25</v>
      </c>
      <c r="D18" s="16"/>
      <c r="E18" s="16"/>
      <c r="F18" s="16"/>
      <c r="G18" s="16"/>
      <c r="H18" s="16"/>
      <c r="I18" s="16"/>
      <c r="J18" s="17">
        <f t="shared" si="1"/>
      </c>
      <c r="K18" s="18"/>
      <c r="L18" s="19"/>
      <c r="M18" s="19"/>
      <c r="N18" s="20">
        <f t="shared" si="0"/>
      </c>
      <c r="O18" s="19"/>
      <c r="P18" s="30">
        <f t="shared" si="2"/>
      </c>
    </row>
    <row r="19" spans="1:16" ht="20.25" customHeight="1">
      <c r="A19" s="13">
        <v>8</v>
      </c>
      <c r="B19" s="14" t="s">
        <v>120</v>
      </c>
      <c r="C19" s="15" t="s">
        <v>121</v>
      </c>
      <c r="D19" s="16"/>
      <c r="E19" s="16"/>
      <c r="F19" s="16"/>
      <c r="G19" s="16"/>
      <c r="H19" s="16"/>
      <c r="I19" s="16"/>
      <c r="J19" s="17">
        <f t="shared" si="1"/>
      </c>
      <c r="K19" s="18"/>
      <c r="L19" s="19"/>
      <c r="M19" s="19"/>
      <c r="N19" s="20">
        <f t="shared" si="0"/>
      </c>
      <c r="O19" s="19"/>
      <c r="P19" s="30">
        <f t="shared" si="2"/>
      </c>
    </row>
    <row r="20" spans="1:16" ht="20.25" customHeight="1">
      <c r="A20" s="13">
        <v>9</v>
      </c>
      <c r="B20" s="14" t="s">
        <v>122</v>
      </c>
      <c r="C20" s="15" t="s">
        <v>121</v>
      </c>
      <c r="D20" s="16"/>
      <c r="E20" s="16"/>
      <c r="F20" s="16"/>
      <c r="G20" s="16"/>
      <c r="H20" s="16"/>
      <c r="I20" s="16"/>
      <c r="J20" s="17">
        <f t="shared" si="1"/>
      </c>
      <c r="K20" s="18"/>
      <c r="L20" s="19"/>
      <c r="M20" s="19"/>
      <c r="N20" s="20">
        <f t="shared" si="0"/>
      </c>
      <c r="O20" s="19"/>
      <c r="P20" s="30">
        <f t="shared" si="2"/>
      </c>
    </row>
    <row r="21" spans="1:16" ht="20.25" customHeight="1">
      <c r="A21" s="13">
        <v>10</v>
      </c>
      <c r="B21" s="14" t="s">
        <v>123</v>
      </c>
      <c r="C21" s="15" t="s">
        <v>124</v>
      </c>
      <c r="D21" s="16"/>
      <c r="E21" s="16"/>
      <c r="F21" s="16"/>
      <c r="G21" s="16"/>
      <c r="H21" s="16"/>
      <c r="I21" s="16"/>
      <c r="J21" s="17">
        <f t="shared" si="1"/>
      </c>
      <c r="K21" s="18"/>
      <c r="L21" s="19"/>
      <c r="M21" s="19"/>
      <c r="N21" s="20">
        <f t="shared" si="0"/>
      </c>
      <c r="O21" s="19"/>
      <c r="P21" s="30">
        <f t="shared" si="2"/>
      </c>
    </row>
    <row r="22" spans="1:16" ht="20.25" customHeight="1">
      <c r="A22" s="13">
        <v>11</v>
      </c>
      <c r="B22" s="14" t="s">
        <v>126</v>
      </c>
      <c r="C22" s="15" t="s">
        <v>127</v>
      </c>
      <c r="D22" s="16"/>
      <c r="E22" s="16"/>
      <c r="F22" s="16"/>
      <c r="G22" s="16"/>
      <c r="H22" s="16"/>
      <c r="I22" s="16"/>
      <c r="J22" s="17">
        <f t="shared" si="1"/>
      </c>
      <c r="K22" s="18"/>
      <c r="L22" s="19"/>
      <c r="M22" s="19"/>
      <c r="N22" s="20">
        <f t="shared" si="0"/>
      </c>
      <c r="O22" s="19"/>
      <c r="P22" s="30">
        <f t="shared" si="2"/>
      </c>
    </row>
    <row r="23" spans="1:16" ht="20.25" customHeight="1">
      <c r="A23" s="13">
        <v>12</v>
      </c>
      <c r="B23" s="14" t="s">
        <v>128</v>
      </c>
      <c r="C23" s="15" t="s">
        <v>127</v>
      </c>
      <c r="D23" s="16"/>
      <c r="E23" s="16"/>
      <c r="F23" s="16"/>
      <c r="G23" s="16"/>
      <c r="H23" s="16"/>
      <c r="I23" s="16"/>
      <c r="J23" s="17">
        <f t="shared" si="1"/>
      </c>
      <c r="K23" s="18"/>
      <c r="L23" s="19"/>
      <c r="M23" s="19"/>
      <c r="N23" s="20">
        <f t="shared" si="0"/>
      </c>
      <c r="O23" s="19"/>
      <c r="P23" s="30">
        <f t="shared" si="2"/>
      </c>
    </row>
    <row r="24" spans="1:16" ht="20.25" customHeight="1">
      <c r="A24" s="13">
        <v>13</v>
      </c>
      <c r="B24" s="14" t="s">
        <v>93</v>
      </c>
      <c r="C24" s="15" t="s">
        <v>129</v>
      </c>
      <c r="D24" s="16"/>
      <c r="E24" s="16"/>
      <c r="F24" s="16"/>
      <c r="G24" s="16"/>
      <c r="H24" s="16"/>
      <c r="I24" s="16"/>
      <c r="J24" s="17">
        <f t="shared" si="1"/>
      </c>
      <c r="K24" s="18"/>
      <c r="L24" s="19"/>
      <c r="M24" s="19"/>
      <c r="N24" s="20">
        <f t="shared" si="0"/>
      </c>
      <c r="O24" s="19"/>
      <c r="P24" s="30">
        <f t="shared" si="2"/>
      </c>
    </row>
    <row r="25" spans="1:16" ht="20.25" customHeight="1">
      <c r="A25" s="13">
        <v>14</v>
      </c>
      <c r="B25" s="14" t="s">
        <v>30</v>
      </c>
      <c r="C25" s="15" t="s">
        <v>29</v>
      </c>
      <c r="D25" s="16"/>
      <c r="E25" s="16"/>
      <c r="F25" s="16"/>
      <c r="G25" s="16"/>
      <c r="H25" s="16"/>
      <c r="I25" s="16"/>
      <c r="J25" s="17">
        <f t="shared" si="1"/>
      </c>
      <c r="K25" s="18"/>
      <c r="L25" s="19"/>
      <c r="M25" s="19"/>
      <c r="N25" s="20">
        <f t="shared" si="0"/>
      </c>
      <c r="O25" s="19"/>
      <c r="P25" s="30">
        <f t="shared" si="2"/>
      </c>
    </row>
    <row r="26" spans="1:16" ht="20.25" customHeight="1">
      <c r="A26" s="13">
        <v>15</v>
      </c>
      <c r="B26" s="14" t="s">
        <v>130</v>
      </c>
      <c r="C26" s="15" t="s">
        <v>31</v>
      </c>
      <c r="D26" s="16"/>
      <c r="E26" s="16"/>
      <c r="F26" s="16"/>
      <c r="G26" s="16"/>
      <c r="H26" s="16"/>
      <c r="I26" s="16"/>
      <c r="J26" s="17">
        <f t="shared" si="1"/>
      </c>
      <c r="K26" s="18"/>
      <c r="L26" s="19"/>
      <c r="M26" s="19"/>
      <c r="N26" s="20">
        <f t="shared" si="0"/>
      </c>
      <c r="O26" s="19"/>
      <c r="P26" s="30">
        <f t="shared" si="2"/>
      </c>
    </row>
    <row r="27" spans="1:16" ht="20.25" customHeight="1">
      <c r="A27" s="13">
        <v>16</v>
      </c>
      <c r="B27" s="14" t="s">
        <v>56</v>
      </c>
      <c r="C27" s="15" t="s">
        <v>31</v>
      </c>
      <c r="D27" s="16"/>
      <c r="E27" s="16"/>
      <c r="F27" s="16"/>
      <c r="G27" s="16"/>
      <c r="H27" s="16"/>
      <c r="I27" s="16"/>
      <c r="J27" s="17">
        <f t="shared" si="1"/>
      </c>
      <c r="K27" s="18"/>
      <c r="L27" s="19"/>
      <c r="M27" s="19"/>
      <c r="N27" s="20">
        <f t="shared" si="0"/>
      </c>
      <c r="O27" s="19"/>
      <c r="P27" s="30">
        <f t="shared" si="2"/>
      </c>
    </row>
    <row r="28" spans="1:16" ht="20.25" customHeight="1">
      <c r="A28" s="13">
        <v>17</v>
      </c>
      <c r="B28" s="14" t="s">
        <v>45</v>
      </c>
      <c r="C28" s="15" t="s">
        <v>31</v>
      </c>
      <c r="D28" s="16"/>
      <c r="E28" s="16"/>
      <c r="F28" s="16"/>
      <c r="G28" s="16"/>
      <c r="H28" s="16"/>
      <c r="I28" s="16"/>
      <c r="J28" s="17">
        <f t="shared" si="1"/>
      </c>
      <c r="K28" s="18"/>
      <c r="L28" s="19"/>
      <c r="M28" s="19"/>
      <c r="N28" s="20">
        <f t="shared" si="0"/>
      </c>
      <c r="O28" s="19"/>
      <c r="P28" s="30">
        <f t="shared" si="2"/>
      </c>
    </row>
    <row r="29" spans="1:16" ht="20.25" customHeight="1">
      <c r="A29" s="13">
        <v>18</v>
      </c>
      <c r="B29" s="14" t="s">
        <v>131</v>
      </c>
      <c r="C29" s="15" t="s">
        <v>132</v>
      </c>
      <c r="D29" s="16"/>
      <c r="E29" s="16"/>
      <c r="F29" s="16"/>
      <c r="G29" s="16"/>
      <c r="H29" s="16"/>
      <c r="I29" s="16"/>
      <c r="J29" s="17">
        <f t="shared" si="1"/>
      </c>
      <c r="K29" s="18"/>
      <c r="L29" s="19"/>
      <c r="M29" s="19"/>
      <c r="N29" s="20">
        <f t="shared" si="0"/>
      </c>
      <c r="O29" s="19"/>
      <c r="P29" s="30">
        <f t="shared" si="2"/>
      </c>
    </row>
    <row r="30" spans="1:16" ht="20.25" customHeight="1">
      <c r="A30" s="13">
        <v>19</v>
      </c>
      <c r="B30" s="14" t="s">
        <v>133</v>
      </c>
      <c r="C30" s="15" t="s">
        <v>132</v>
      </c>
      <c r="D30" s="16"/>
      <c r="E30" s="16"/>
      <c r="F30" s="16"/>
      <c r="G30" s="16"/>
      <c r="H30" s="16"/>
      <c r="I30" s="16"/>
      <c r="J30" s="17">
        <f t="shared" si="1"/>
      </c>
      <c r="K30" s="18"/>
      <c r="L30" s="19"/>
      <c r="M30" s="19"/>
      <c r="N30" s="20">
        <f t="shared" si="0"/>
      </c>
      <c r="O30" s="19"/>
      <c r="P30" s="30">
        <f t="shared" si="2"/>
      </c>
    </row>
    <row r="31" spans="1:16" ht="20.25" customHeight="1">
      <c r="A31" s="13">
        <v>20</v>
      </c>
      <c r="B31" s="14" t="s">
        <v>134</v>
      </c>
      <c r="C31" s="15" t="s">
        <v>135</v>
      </c>
      <c r="D31" s="16"/>
      <c r="E31" s="16"/>
      <c r="F31" s="16"/>
      <c r="G31" s="16"/>
      <c r="H31" s="16"/>
      <c r="I31" s="16"/>
      <c r="J31" s="17">
        <f t="shared" si="1"/>
      </c>
      <c r="K31" s="18"/>
      <c r="L31" s="19"/>
      <c r="M31" s="19"/>
      <c r="N31" s="20">
        <f t="shared" si="0"/>
      </c>
      <c r="O31" s="19"/>
      <c r="P31" s="30">
        <f t="shared" si="2"/>
      </c>
    </row>
    <row r="32" spans="1:16" ht="20.25" customHeight="1">
      <c r="A32" s="13">
        <v>21</v>
      </c>
      <c r="B32" s="14" t="s">
        <v>30</v>
      </c>
      <c r="C32" s="15" t="s">
        <v>136</v>
      </c>
      <c r="D32" s="16"/>
      <c r="E32" s="16"/>
      <c r="F32" s="16"/>
      <c r="G32" s="16"/>
      <c r="H32" s="16"/>
      <c r="I32" s="16"/>
      <c r="J32" s="17">
        <f t="shared" si="1"/>
      </c>
      <c r="K32" s="18"/>
      <c r="L32" s="19"/>
      <c r="M32" s="19"/>
      <c r="N32" s="20">
        <f t="shared" si="0"/>
      </c>
      <c r="O32" s="19"/>
      <c r="P32" s="30">
        <f t="shared" si="2"/>
      </c>
    </row>
    <row r="33" spans="1:16" ht="20.25" customHeight="1">
      <c r="A33" s="13">
        <v>22</v>
      </c>
      <c r="B33" s="14" t="s">
        <v>56</v>
      </c>
      <c r="C33" s="15" t="s">
        <v>35</v>
      </c>
      <c r="D33" s="16"/>
      <c r="E33" s="16"/>
      <c r="F33" s="16"/>
      <c r="G33" s="16"/>
      <c r="H33" s="16"/>
      <c r="I33" s="16"/>
      <c r="J33" s="17">
        <f t="shared" si="1"/>
      </c>
      <c r="K33" s="18"/>
      <c r="L33" s="19"/>
      <c r="M33" s="19"/>
      <c r="N33" s="20">
        <f t="shared" si="0"/>
      </c>
      <c r="O33" s="19"/>
      <c r="P33" s="30">
        <f t="shared" si="2"/>
      </c>
    </row>
    <row r="34" spans="1:16" ht="20.25" customHeight="1">
      <c r="A34" s="13">
        <v>23</v>
      </c>
      <c r="B34" s="14" t="s">
        <v>82</v>
      </c>
      <c r="C34" s="15" t="s">
        <v>137</v>
      </c>
      <c r="D34" s="16"/>
      <c r="E34" s="16"/>
      <c r="F34" s="16"/>
      <c r="G34" s="16"/>
      <c r="H34" s="16"/>
      <c r="I34" s="16"/>
      <c r="J34" s="17">
        <f t="shared" si="1"/>
      </c>
      <c r="K34" s="18"/>
      <c r="L34" s="19"/>
      <c r="M34" s="19"/>
      <c r="N34" s="20">
        <f t="shared" si="0"/>
      </c>
      <c r="O34" s="19"/>
      <c r="P34" s="30">
        <f t="shared" si="2"/>
      </c>
    </row>
    <row r="35" spans="1:16" ht="20.25" customHeight="1">
      <c r="A35" s="13">
        <v>24</v>
      </c>
      <c r="B35" s="14" t="s">
        <v>34</v>
      </c>
      <c r="C35" s="15" t="s">
        <v>138</v>
      </c>
      <c r="D35" s="16"/>
      <c r="E35" s="16"/>
      <c r="F35" s="16"/>
      <c r="G35" s="16"/>
      <c r="H35" s="16"/>
      <c r="I35" s="16"/>
      <c r="J35" s="17">
        <f t="shared" si="1"/>
      </c>
      <c r="K35" s="18"/>
      <c r="L35" s="19"/>
      <c r="M35" s="19"/>
      <c r="N35" s="20">
        <f t="shared" si="0"/>
      </c>
      <c r="O35" s="19"/>
      <c r="P35" s="30">
        <f t="shared" si="2"/>
      </c>
    </row>
    <row r="36" spans="1:16" ht="20.25" customHeight="1">
      <c r="A36" s="13">
        <v>25</v>
      </c>
      <c r="B36" s="14" t="s">
        <v>139</v>
      </c>
      <c r="C36" s="15" t="s">
        <v>140</v>
      </c>
      <c r="D36" s="16"/>
      <c r="E36" s="16"/>
      <c r="F36" s="16"/>
      <c r="G36" s="16"/>
      <c r="H36" s="16"/>
      <c r="I36" s="16"/>
      <c r="J36" s="17">
        <f t="shared" si="1"/>
      </c>
      <c r="K36" s="18"/>
      <c r="L36" s="19"/>
      <c r="M36" s="19"/>
      <c r="N36" s="20">
        <f t="shared" si="0"/>
      </c>
      <c r="O36" s="19"/>
      <c r="P36" s="30">
        <f t="shared" si="2"/>
      </c>
    </row>
    <row r="37" spans="1:16" ht="20.25" customHeight="1">
      <c r="A37" s="13">
        <v>26</v>
      </c>
      <c r="B37" s="14" t="s">
        <v>142</v>
      </c>
      <c r="C37" s="15" t="s">
        <v>40</v>
      </c>
      <c r="D37" s="16"/>
      <c r="E37" s="16"/>
      <c r="F37" s="16"/>
      <c r="G37" s="16"/>
      <c r="H37" s="16"/>
      <c r="I37" s="16"/>
      <c r="J37" s="17">
        <f t="shared" si="1"/>
      </c>
      <c r="K37" s="18"/>
      <c r="L37" s="19"/>
      <c r="M37" s="19"/>
      <c r="N37" s="20">
        <f t="shared" si="0"/>
      </c>
      <c r="O37" s="19"/>
      <c r="P37" s="30">
        <f t="shared" si="2"/>
      </c>
    </row>
    <row r="38" spans="1:16" ht="20.25" customHeight="1">
      <c r="A38" s="13">
        <v>27</v>
      </c>
      <c r="B38" s="14" t="s">
        <v>34</v>
      </c>
      <c r="C38" s="15" t="s">
        <v>143</v>
      </c>
      <c r="D38" s="16"/>
      <c r="E38" s="16"/>
      <c r="F38" s="16"/>
      <c r="G38" s="16"/>
      <c r="H38" s="16"/>
      <c r="I38" s="16"/>
      <c r="J38" s="17">
        <f t="shared" si="1"/>
      </c>
      <c r="K38" s="18"/>
      <c r="L38" s="19"/>
      <c r="M38" s="19"/>
      <c r="N38" s="20">
        <f t="shared" si="0"/>
      </c>
      <c r="O38" s="19"/>
      <c r="P38" s="30">
        <f t="shared" si="2"/>
      </c>
    </row>
    <row r="39" spans="1:16" ht="20.25" customHeight="1">
      <c r="A39" s="13">
        <v>28</v>
      </c>
      <c r="B39" s="14" t="s">
        <v>144</v>
      </c>
      <c r="C39" s="15" t="s">
        <v>52</v>
      </c>
      <c r="D39" s="16"/>
      <c r="E39" s="16"/>
      <c r="F39" s="16"/>
      <c r="G39" s="16"/>
      <c r="H39" s="16"/>
      <c r="I39" s="16"/>
      <c r="J39" s="17">
        <f t="shared" si="1"/>
      </c>
      <c r="K39" s="18"/>
      <c r="L39" s="19"/>
      <c r="M39" s="19"/>
      <c r="N39" s="20">
        <f t="shared" si="0"/>
      </c>
      <c r="O39" s="19"/>
      <c r="P39" s="30">
        <f t="shared" si="2"/>
      </c>
    </row>
    <row r="40" spans="1:16" ht="20.25" customHeight="1">
      <c r="A40" s="13">
        <v>29</v>
      </c>
      <c r="B40" s="14" t="s">
        <v>145</v>
      </c>
      <c r="C40" s="15" t="s">
        <v>46</v>
      </c>
      <c r="D40" s="16"/>
      <c r="E40" s="16"/>
      <c r="F40" s="16"/>
      <c r="G40" s="16"/>
      <c r="H40" s="16"/>
      <c r="I40" s="16"/>
      <c r="J40" s="17">
        <f t="shared" si="1"/>
      </c>
      <c r="K40" s="18"/>
      <c r="L40" s="19"/>
      <c r="M40" s="19"/>
      <c r="N40" s="20">
        <f t="shared" si="0"/>
      </c>
      <c r="O40" s="19"/>
      <c r="P40" s="30">
        <f t="shared" si="2"/>
      </c>
    </row>
    <row r="41" spans="1:16" ht="20.25" customHeight="1">
      <c r="A41" s="13">
        <v>30</v>
      </c>
      <c r="B41" s="14" t="s">
        <v>146</v>
      </c>
      <c r="C41" s="15" t="s">
        <v>46</v>
      </c>
      <c r="D41" s="16"/>
      <c r="E41" s="16"/>
      <c r="F41" s="16"/>
      <c r="G41" s="16"/>
      <c r="H41" s="16"/>
      <c r="I41" s="16"/>
      <c r="J41" s="17">
        <f t="shared" si="1"/>
      </c>
      <c r="K41" s="18"/>
      <c r="L41" s="19"/>
      <c r="M41" s="19"/>
      <c r="N41" s="20">
        <f t="shared" si="0"/>
      </c>
      <c r="O41" s="19"/>
      <c r="P41" s="30">
        <f t="shared" si="2"/>
      </c>
    </row>
    <row r="42" spans="1:16" ht="20.25" customHeight="1">
      <c r="A42" s="13">
        <v>31</v>
      </c>
      <c r="B42" s="14" t="s">
        <v>147</v>
      </c>
      <c r="C42" s="15" t="s">
        <v>46</v>
      </c>
      <c r="D42" s="16"/>
      <c r="E42" s="16"/>
      <c r="F42" s="16"/>
      <c r="G42" s="16"/>
      <c r="H42" s="16"/>
      <c r="I42" s="16"/>
      <c r="J42" s="17">
        <f t="shared" si="1"/>
      </c>
      <c r="K42" s="18"/>
      <c r="L42" s="19"/>
      <c r="M42" s="19"/>
      <c r="N42" s="20">
        <f t="shared" si="0"/>
      </c>
      <c r="O42" s="19"/>
      <c r="P42" s="30">
        <f t="shared" si="2"/>
      </c>
    </row>
    <row r="43" spans="1:16" ht="20.25" customHeight="1">
      <c r="A43" s="13">
        <v>32</v>
      </c>
      <c r="B43" s="14" t="s">
        <v>148</v>
      </c>
      <c r="C43" s="15" t="s">
        <v>46</v>
      </c>
      <c r="D43" s="16"/>
      <c r="E43" s="16"/>
      <c r="F43" s="16"/>
      <c r="G43" s="16"/>
      <c r="H43" s="16"/>
      <c r="I43" s="16"/>
      <c r="J43" s="17">
        <f t="shared" si="1"/>
      </c>
      <c r="K43" s="18"/>
      <c r="L43" s="19"/>
      <c r="M43" s="19"/>
      <c r="N43" s="20">
        <f t="shared" si="0"/>
      </c>
      <c r="O43" s="19"/>
      <c r="P43" s="30">
        <f t="shared" si="2"/>
      </c>
    </row>
    <row r="44" spans="1:16" ht="20.25" customHeight="1">
      <c r="A44" s="13">
        <v>33</v>
      </c>
      <c r="B44" s="14" t="s">
        <v>149</v>
      </c>
      <c r="C44" s="15" t="s">
        <v>57</v>
      </c>
      <c r="D44" s="16"/>
      <c r="E44" s="16"/>
      <c r="F44" s="16"/>
      <c r="G44" s="16"/>
      <c r="H44" s="16"/>
      <c r="I44" s="16"/>
      <c r="J44" s="17">
        <f t="shared" si="1"/>
      </c>
      <c r="K44" s="18"/>
      <c r="L44" s="19"/>
      <c r="M44" s="19"/>
      <c r="N44" s="20">
        <f t="shared" si="0"/>
      </c>
      <c r="O44" s="19"/>
      <c r="P44" s="30">
        <f t="shared" si="2"/>
      </c>
    </row>
    <row r="45" spans="1:16" ht="20.25" customHeight="1">
      <c r="A45" s="13">
        <v>34</v>
      </c>
      <c r="B45" s="14" t="s">
        <v>150</v>
      </c>
      <c r="C45" s="15" t="s">
        <v>59</v>
      </c>
      <c r="D45" s="16"/>
      <c r="E45" s="16"/>
      <c r="F45" s="16"/>
      <c r="G45" s="16"/>
      <c r="H45" s="16"/>
      <c r="I45" s="16"/>
      <c r="J45" s="17">
        <f t="shared" si="1"/>
      </c>
      <c r="K45" s="18"/>
      <c r="L45" s="19"/>
      <c r="M45" s="19"/>
      <c r="N45" s="20">
        <f t="shared" si="0"/>
      </c>
      <c r="O45" s="19"/>
      <c r="P45" s="30">
        <f t="shared" si="2"/>
      </c>
    </row>
    <row r="46" spans="1:16" ht="20.25" customHeight="1">
      <c r="A46" s="13">
        <v>35</v>
      </c>
      <c r="B46" s="14" t="s">
        <v>56</v>
      </c>
      <c r="C46" s="15" t="s">
        <v>59</v>
      </c>
      <c r="D46" s="16"/>
      <c r="E46" s="16"/>
      <c r="F46" s="16"/>
      <c r="G46" s="16"/>
      <c r="H46" s="16"/>
      <c r="I46" s="16"/>
      <c r="J46" s="17">
        <f t="shared" si="1"/>
      </c>
      <c r="K46" s="18"/>
      <c r="L46" s="19"/>
      <c r="M46" s="19"/>
      <c r="N46" s="20">
        <f t="shared" si="0"/>
      </c>
      <c r="O46" s="19"/>
      <c r="P46" s="30">
        <f t="shared" si="2"/>
      </c>
    </row>
    <row r="47" spans="1:16" ht="20.25" customHeight="1">
      <c r="A47" s="13">
        <v>36</v>
      </c>
      <c r="B47" s="14" t="s">
        <v>30</v>
      </c>
      <c r="C47" s="15" t="s">
        <v>60</v>
      </c>
      <c r="D47" s="16"/>
      <c r="E47" s="16"/>
      <c r="F47" s="16"/>
      <c r="G47" s="16"/>
      <c r="H47" s="16"/>
      <c r="I47" s="16"/>
      <c r="J47" s="17">
        <f t="shared" si="1"/>
      </c>
      <c r="K47" s="18"/>
      <c r="L47" s="19"/>
      <c r="M47" s="19"/>
      <c r="N47" s="20">
        <f t="shared" si="0"/>
      </c>
      <c r="O47" s="19"/>
      <c r="P47" s="30">
        <f t="shared" si="2"/>
      </c>
    </row>
    <row r="48" spans="1:16" ht="20.25" customHeight="1">
      <c r="A48" s="13">
        <v>37</v>
      </c>
      <c r="B48" s="14" t="s">
        <v>151</v>
      </c>
      <c r="C48" s="15" t="s">
        <v>65</v>
      </c>
      <c r="D48" s="16"/>
      <c r="E48" s="16"/>
      <c r="F48" s="16"/>
      <c r="G48" s="16"/>
      <c r="H48" s="16"/>
      <c r="I48" s="16"/>
      <c r="J48" s="17">
        <f t="shared" si="1"/>
      </c>
      <c r="K48" s="18"/>
      <c r="L48" s="19"/>
      <c r="M48" s="19"/>
      <c r="N48" s="20">
        <f t="shared" si="0"/>
      </c>
      <c r="O48" s="19"/>
      <c r="P48" s="30">
        <f t="shared" si="2"/>
      </c>
    </row>
    <row r="49" spans="1:16" ht="20.25" customHeight="1">
      <c r="A49" s="13">
        <v>38</v>
      </c>
      <c r="B49" s="14" t="s">
        <v>152</v>
      </c>
      <c r="C49" s="15" t="s">
        <v>65</v>
      </c>
      <c r="D49" s="16"/>
      <c r="E49" s="16"/>
      <c r="F49" s="16"/>
      <c r="G49" s="16"/>
      <c r="H49" s="16"/>
      <c r="I49" s="16"/>
      <c r="J49" s="17">
        <f t="shared" si="1"/>
      </c>
      <c r="K49" s="18"/>
      <c r="L49" s="19"/>
      <c r="M49" s="19"/>
      <c r="N49" s="20">
        <f t="shared" si="0"/>
      </c>
      <c r="O49" s="19"/>
      <c r="P49" s="30">
        <f t="shared" si="2"/>
      </c>
    </row>
    <row r="50" spans="1:16" ht="20.25" customHeight="1">
      <c r="A50" s="13">
        <v>39</v>
      </c>
      <c r="B50" s="14" t="s">
        <v>153</v>
      </c>
      <c r="C50" s="15" t="s">
        <v>154</v>
      </c>
      <c r="D50" s="16"/>
      <c r="E50" s="16"/>
      <c r="F50" s="16"/>
      <c r="G50" s="16"/>
      <c r="H50" s="16"/>
      <c r="I50" s="16"/>
      <c r="J50" s="17">
        <f t="shared" si="1"/>
      </c>
      <c r="K50" s="18"/>
      <c r="L50" s="19"/>
      <c r="M50" s="19"/>
      <c r="N50" s="20">
        <f t="shared" si="0"/>
      </c>
      <c r="O50" s="19"/>
      <c r="P50" s="30">
        <f t="shared" si="2"/>
      </c>
    </row>
    <row r="51" spans="1:16" ht="20.25" customHeight="1">
      <c r="A51" s="13">
        <v>40</v>
      </c>
      <c r="B51" s="14" t="s">
        <v>155</v>
      </c>
      <c r="C51" s="15" t="s">
        <v>154</v>
      </c>
      <c r="D51" s="16"/>
      <c r="E51" s="16"/>
      <c r="F51" s="16"/>
      <c r="G51" s="16"/>
      <c r="H51" s="16"/>
      <c r="I51" s="16"/>
      <c r="J51" s="17">
        <f t="shared" si="1"/>
      </c>
      <c r="K51" s="18"/>
      <c r="L51" s="19"/>
      <c r="M51" s="19"/>
      <c r="N51" s="20">
        <f t="shared" si="0"/>
      </c>
      <c r="O51" s="19"/>
      <c r="P51" s="30">
        <f t="shared" si="2"/>
      </c>
    </row>
    <row r="52" spans="1:16" ht="20.25" customHeight="1">
      <c r="A52" s="13">
        <v>41</v>
      </c>
      <c r="B52" s="14" t="s">
        <v>30</v>
      </c>
      <c r="C52" s="15" t="s">
        <v>66</v>
      </c>
      <c r="D52" s="16"/>
      <c r="E52" s="16"/>
      <c r="F52" s="16"/>
      <c r="G52" s="16"/>
      <c r="H52" s="16"/>
      <c r="I52" s="16"/>
      <c r="J52" s="17">
        <f t="shared" si="1"/>
      </c>
      <c r="K52" s="18"/>
      <c r="L52" s="19"/>
      <c r="M52" s="19"/>
      <c r="N52" s="20">
        <f t="shared" si="0"/>
      </c>
      <c r="O52" s="19"/>
      <c r="P52" s="30">
        <f t="shared" si="2"/>
      </c>
    </row>
    <row r="53" spans="1:16" ht="20.25" customHeight="1">
      <c r="A53" s="13">
        <v>42</v>
      </c>
      <c r="B53" s="14" t="s">
        <v>157</v>
      </c>
      <c r="C53" s="15" t="s">
        <v>66</v>
      </c>
      <c r="D53" s="16"/>
      <c r="E53" s="16"/>
      <c r="F53" s="16"/>
      <c r="G53" s="16"/>
      <c r="H53" s="16"/>
      <c r="I53" s="16"/>
      <c r="J53" s="17">
        <f t="shared" si="1"/>
      </c>
      <c r="K53" s="18"/>
      <c r="L53" s="19"/>
      <c r="M53" s="19"/>
      <c r="N53" s="20">
        <f t="shared" si="0"/>
      </c>
      <c r="O53" s="19"/>
      <c r="P53" s="30">
        <f t="shared" si="2"/>
      </c>
    </row>
    <row r="54" spans="1:16" ht="20.25" customHeight="1">
      <c r="A54" s="13">
        <v>43</v>
      </c>
      <c r="B54" s="14" t="s">
        <v>156</v>
      </c>
      <c r="C54" s="15" t="s">
        <v>66</v>
      </c>
      <c r="D54" s="16"/>
      <c r="E54" s="16"/>
      <c r="F54" s="16"/>
      <c r="G54" s="16"/>
      <c r="H54" s="16"/>
      <c r="I54" s="16"/>
      <c r="J54" s="17">
        <f t="shared" si="1"/>
      </c>
      <c r="K54" s="18"/>
      <c r="L54" s="19"/>
      <c r="M54" s="19"/>
      <c r="N54" s="20">
        <f t="shared" si="0"/>
      </c>
      <c r="O54" s="19"/>
      <c r="P54" s="30">
        <f t="shared" si="2"/>
      </c>
    </row>
    <row r="55" spans="1:16" ht="20.25" customHeight="1">
      <c r="A55" s="13">
        <v>44</v>
      </c>
      <c r="B55" s="14" t="s">
        <v>49</v>
      </c>
      <c r="C55" s="15" t="s">
        <v>68</v>
      </c>
      <c r="D55" s="16"/>
      <c r="E55" s="16"/>
      <c r="F55" s="16"/>
      <c r="G55" s="16"/>
      <c r="H55" s="16"/>
      <c r="I55" s="16"/>
      <c r="J55" s="17">
        <f t="shared" si="1"/>
      </c>
      <c r="K55" s="18"/>
      <c r="L55" s="19"/>
      <c r="M55" s="19"/>
      <c r="N55" s="20">
        <f t="shared" si="0"/>
      </c>
      <c r="O55" s="19"/>
      <c r="P55" s="30">
        <f t="shared" si="2"/>
      </c>
    </row>
    <row r="56" spans="1:16" ht="20.25" customHeight="1">
      <c r="A56" s="13">
        <v>45</v>
      </c>
      <c r="B56" s="14" t="s">
        <v>158</v>
      </c>
      <c r="C56" s="15" t="s">
        <v>159</v>
      </c>
      <c r="D56" s="16"/>
      <c r="E56" s="16"/>
      <c r="F56" s="16"/>
      <c r="G56" s="16"/>
      <c r="H56" s="16"/>
      <c r="I56" s="16"/>
      <c r="J56" s="17">
        <f t="shared" si="1"/>
      </c>
      <c r="K56" s="18"/>
      <c r="L56" s="19"/>
      <c r="M56" s="19"/>
      <c r="N56" s="20">
        <f t="shared" si="0"/>
      </c>
      <c r="O56" s="19"/>
      <c r="P56" s="30">
        <f t="shared" si="2"/>
      </c>
    </row>
    <row r="57" spans="1:16" ht="20.25" customHeight="1">
      <c r="A57" s="13">
        <v>46</v>
      </c>
      <c r="B57" s="14" t="s">
        <v>160</v>
      </c>
      <c r="C57" s="15" t="s">
        <v>159</v>
      </c>
      <c r="D57" s="16"/>
      <c r="E57" s="16"/>
      <c r="F57" s="16"/>
      <c r="G57" s="16"/>
      <c r="H57" s="16"/>
      <c r="I57" s="16"/>
      <c r="J57" s="17">
        <f t="shared" si="1"/>
      </c>
      <c r="K57" s="18"/>
      <c r="L57" s="19"/>
      <c r="M57" s="19"/>
      <c r="N57" s="20">
        <f t="shared" si="0"/>
      </c>
      <c r="O57" s="19"/>
      <c r="P57" s="30">
        <f t="shared" si="2"/>
      </c>
    </row>
    <row r="58" spans="1:16" ht="20.25" customHeight="1">
      <c r="A58" s="13">
        <v>47</v>
      </c>
      <c r="B58" s="14" t="s">
        <v>161</v>
      </c>
      <c r="C58" s="15" t="s">
        <v>69</v>
      </c>
      <c r="D58" s="16"/>
      <c r="E58" s="16"/>
      <c r="F58" s="16"/>
      <c r="G58" s="16"/>
      <c r="H58" s="16"/>
      <c r="I58" s="16"/>
      <c r="J58" s="17">
        <f t="shared" si="1"/>
      </c>
      <c r="K58" s="18"/>
      <c r="L58" s="19"/>
      <c r="M58" s="19"/>
      <c r="N58" s="20">
        <f t="shared" si="0"/>
      </c>
      <c r="O58" s="19"/>
      <c r="P58" s="30">
        <f t="shared" si="2"/>
      </c>
    </row>
    <row r="59" spans="1:16" ht="20.25" customHeight="1">
      <c r="A59" s="13">
        <v>48</v>
      </c>
      <c r="B59" s="14" t="s">
        <v>162</v>
      </c>
      <c r="C59" s="15" t="s">
        <v>70</v>
      </c>
      <c r="D59" s="16"/>
      <c r="E59" s="16"/>
      <c r="F59" s="16"/>
      <c r="G59" s="16"/>
      <c r="H59" s="16"/>
      <c r="I59" s="16"/>
      <c r="J59" s="17">
        <f t="shared" si="1"/>
      </c>
      <c r="K59" s="18"/>
      <c r="L59" s="19"/>
      <c r="M59" s="19"/>
      <c r="N59" s="20">
        <f t="shared" si="0"/>
      </c>
      <c r="O59" s="19"/>
      <c r="P59" s="30">
        <f t="shared" si="2"/>
      </c>
    </row>
    <row r="60" spans="1:16" ht="20.25" customHeight="1">
      <c r="A60" s="13">
        <v>49</v>
      </c>
      <c r="B60" s="14" t="s">
        <v>163</v>
      </c>
      <c r="C60" s="15" t="s">
        <v>164</v>
      </c>
      <c r="D60" s="16"/>
      <c r="E60" s="16"/>
      <c r="F60" s="16"/>
      <c r="G60" s="16"/>
      <c r="H60" s="16"/>
      <c r="I60" s="16"/>
      <c r="J60" s="17">
        <f t="shared" si="1"/>
      </c>
      <c r="K60" s="18"/>
      <c r="L60" s="19"/>
      <c r="M60" s="19"/>
      <c r="N60" s="20">
        <f t="shared" si="0"/>
      </c>
      <c r="O60" s="19"/>
      <c r="P60" s="30">
        <f t="shared" si="2"/>
      </c>
    </row>
    <row r="61" spans="1:16" ht="20.25" customHeight="1">
      <c r="A61" s="13">
        <v>50</v>
      </c>
      <c r="B61" s="14" t="s">
        <v>165</v>
      </c>
      <c r="C61" s="15" t="s">
        <v>166</v>
      </c>
      <c r="D61" s="16"/>
      <c r="E61" s="16"/>
      <c r="F61" s="16"/>
      <c r="G61" s="16"/>
      <c r="H61" s="16"/>
      <c r="I61" s="16"/>
      <c r="J61" s="17">
        <f t="shared" si="1"/>
      </c>
      <c r="K61" s="18"/>
      <c r="L61" s="19"/>
      <c r="M61" s="19"/>
      <c r="N61" s="20">
        <f t="shared" si="0"/>
      </c>
      <c r="O61" s="19"/>
      <c r="P61" s="30">
        <f t="shared" si="2"/>
      </c>
    </row>
    <row r="62" spans="1:16" ht="20.25" customHeight="1">
      <c r="A62" s="13">
        <v>51</v>
      </c>
      <c r="B62" s="14" t="s">
        <v>167</v>
      </c>
      <c r="C62" s="15" t="s">
        <v>168</v>
      </c>
      <c r="D62" s="16"/>
      <c r="E62" s="16"/>
      <c r="F62" s="16"/>
      <c r="G62" s="16"/>
      <c r="H62" s="16"/>
      <c r="I62" s="16"/>
      <c r="J62" s="17">
        <f t="shared" si="1"/>
      </c>
      <c r="K62" s="18"/>
      <c r="L62" s="19"/>
      <c r="M62" s="19"/>
      <c r="N62" s="20">
        <f t="shared" si="0"/>
      </c>
      <c r="O62" s="19"/>
      <c r="P62" s="30">
        <f t="shared" si="2"/>
      </c>
    </row>
    <row r="63" spans="1:16" ht="20.25" customHeight="1">
      <c r="A63" s="13">
        <v>52</v>
      </c>
      <c r="B63" s="14" t="s">
        <v>170</v>
      </c>
      <c r="C63" s="15" t="s">
        <v>72</v>
      </c>
      <c r="D63" s="16"/>
      <c r="E63" s="16"/>
      <c r="F63" s="16"/>
      <c r="G63" s="16"/>
      <c r="H63" s="16"/>
      <c r="I63" s="16"/>
      <c r="J63" s="17">
        <f t="shared" si="1"/>
      </c>
      <c r="K63" s="18"/>
      <c r="L63" s="19"/>
      <c r="M63" s="19"/>
      <c r="N63" s="20">
        <f t="shared" si="0"/>
      </c>
      <c r="O63" s="19"/>
      <c r="P63" s="30">
        <f t="shared" si="2"/>
      </c>
    </row>
    <row r="64" spans="1:16" ht="20.25" customHeight="1">
      <c r="A64" s="13">
        <v>53</v>
      </c>
      <c r="B64" s="14" t="s">
        <v>169</v>
      </c>
      <c r="C64" s="15" t="s">
        <v>72</v>
      </c>
      <c r="D64" s="16"/>
      <c r="E64" s="16"/>
      <c r="F64" s="16"/>
      <c r="G64" s="16"/>
      <c r="H64" s="16"/>
      <c r="I64" s="16"/>
      <c r="J64" s="17">
        <f t="shared" si="1"/>
      </c>
      <c r="K64" s="18"/>
      <c r="L64" s="19"/>
      <c r="M64" s="19"/>
      <c r="N64" s="20">
        <f t="shared" si="0"/>
      </c>
      <c r="O64" s="19"/>
      <c r="P64" s="30">
        <f t="shared" si="2"/>
      </c>
    </row>
    <row r="65" spans="1:16" ht="20.25" customHeight="1">
      <c r="A65" s="13">
        <v>54</v>
      </c>
      <c r="B65" s="14" t="s">
        <v>56</v>
      </c>
      <c r="C65" s="15" t="s">
        <v>171</v>
      </c>
      <c r="D65" s="16"/>
      <c r="E65" s="16"/>
      <c r="F65" s="16"/>
      <c r="G65" s="16"/>
      <c r="H65" s="16"/>
      <c r="I65" s="16"/>
      <c r="J65" s="17">
        <f t="shared" si="1"/>
      </c>
      <c r="K65" s="18"/>
      <c r="L65" s="19"/>
      <c r="M65" s="19"/>
      <c r="N65" s="20">
        <f t="shared" si="0"/>
      </c>
      <c r="O65" s="19"/>
      <c r="P65" s="30">
        <f t="shared" si="2"/>
      </c>
    </row>
    <row r="66" spans="1:16" ht="20.25" customHeight="1">
      <c r="A66" s="13">
        <v>55</v>
      </c>
      <c r="B66" s="14" t="s">
        <v>172</v>
      </c>
      <c r="C66" s="15" t="s">
        <v>74</v>
      </c>
      <c r="D66" s="16"/>
      <c r="E66" s="16"/>
      <c r="F66" s="16"/>
      <c r="G66" s="16"/>
      <c r="H66" s="16"/>
      <c r="I66" s="16"/>
      <c r="J66" s="17">
        <f t="shared" si="1"/>
      </c>
      <c r="K66" s="18"/>
      <c r="L66" s="19"/>
      <c r="M66" s="19"/>
      <c r="N66" s="20">
        <f t="shared" si="0"/>
      </c>
      <c r="O66" s="19"/>
      <c r="P66" s="30">
        <f t="shared" si="2"/>
      </c>
    </row>
    <row r="67" spans="1:16" ht="20.25" customHeight="1">
      <c r="A67" s="13">
        <v>56</v>
      </c>
      <c r="B67" s="14" t="s">
        <v>30</v>
      </c>
      <c r="C67" s="15" t="s">
        <v>74</v>
      </c>
      <c r="D67" s="16"/>
      <c r="E67" s="16"/>
      <c r="F67" s="16"/>
      <c r="G67" s="16"/>
      <c r="H67" s="16"/>
      <c r="I67" s="16"/>
      <c r="J67" s="17">
        <f t="shared" si="1"/>
      </c>
      <c r="K67" s="18"/>
      <c r="L67" s="19"/>
      <c r="M67" s="19"/>
      <c r="N67" s="20">
        <f t="shared" si="0"/>
      </c>
      <c r="O67" s="19"/>
      <c r="P67" s="30">
        <f t="shared" si="2"/>
      </c>
    </row>
    <row r="68" spans="1:16" ht="20.25" customHeight="1">
      <c r="A68" s="13">
        <v>57</v>
      </c>
      <c r="B68" s="14" t="s">
        <v>47</v>
      </c>
      <c r="C68" s="15" t="s">
        <v>74</v>
      </c>
      <c r="D68" s="16"/>
      <c r="E68" s="16"/>
      <c r="F68" s="16"/>
      <c r="G68" s="16"/>
      <c r="H68" s="16"/>
      <c r="I68" s="16"/>
      <c r="J68" s="17">
        <f t="shared" si="1"/>
      </c>
      <c r="K68" s="18"/>
      <c r="L68" s="19"/>
      <c r="M68" s="19"/>
      <c r="N68" s="20">
        <f t="shared" si="0"/>
      </c>
      <c r="O68" s="19"/>
      <c r="P68" s="30">
        <f t="shared" si="2"/>
      </c>
    </row>
    <row r="69" spans="1:16" ht="20.25" customHeight="1">
      <c r="A69" s="13">
        <v>58</v>
      </c>
      <c r="B69" s="14" t="s">
        <v>34</v>
      </c>
      <c r="C69" s="15" t="s">
        <v>74</v>
      </c>
      <c r="D69" s="16"/>
      <c r="E69" s="16"/>
      <c r="F69" s="16"/>
      <c r="G69" s="16"/>
      <c r="H69" s="16"/>
      <c r="I69" s="16"/>
      <c r="J69" s="17">
        <f t="shared" si="1"/>
      </c>
      <c r="K69" s="18"/>
      <c r="L69" s="19"/>
      <c r="M69" s="19"/>
      <c r="N69" s="20">
        <f t="shared" si="0"/>
      </c>
      <c r="O69" s="19"/>
      <c r="P69" s="30">
        <f t="shared" si="2"/>
      </c>
    </row>
    <row r="70" spans="1:16" ht="20.25" customHeight="1">
      <c r="A70" s="13">
        <v>59</v>
      </c>
      <c r="B70" s="14" t="s">
        <v>173</v>
      </c>
      <c r="C70" s="15" t="s">
        <v>174</v>
      </c>
      <c r="D70" s="16"/>
      <c r="E70" s="16"/>
      <c r="F70" s="16"/>
      <c r="G70" s="16"/>
      <c r="H70" s="16"/>
      <c r="I70" s="16"/>
      <c r="J70" s="17">
        <f t="shared" si="1"/>
      </c>
      <c r="K70" s="18"/>
      <c r="L70" s="19"/>
      <c r="M70" s="19"/>
      <c r="N70" s="20">
        <f t="shared" si="0"/>
      </c>
      <c r="O70" s="19"/>
      <c r="P70" s="30">
        <f t="shared" si="2"/>
      </c>
    </row>
    <row r="71" spans="1:16" ht="20.25" customHeight="1">
      <c r="A71" s="13">
        <v>60</v>
      </c>
      <c r="B71" s="14" t="s">
        <v>175</v>
      </c>
      <c r="C71" s="15" t="s">
        <v>77</v>
      </c>
      <c r="D71" s="16"/>
      <c r="E71" s="16"/>
      <c r="F71" s="16"/>
      <c r="G71" s="16"/>
      <c r="H71" s="16"/>
      <c r="I71" s="16"/>
      <c r="J71" s="17">
        <f t="shared" si="1"/>
      </c>
      <c r="K71" s="18"/>
      <c r="L71" s="19"/>
      <c r="M71" s="19"/>
      <c r="N71" s="20">
        <f t="shared" si="0"/>
      </c>
      <c r="O71" s="19"/>
      <c r="P71" s="30">
        <f t="shared" si="2"/>
      </c>
    </row>
    <row r="72" spans="1:16" ht="20.25" customHeight="1">
      <c r="A72" s="13">
        <v>61</v>
      </c>
      <c r="B72" s="14" t="s">
        <v>176</v>
      </c>
      <c r="C72" s="15" t="s">
        <v>177</v>
      </c>
      <c r="D72" s="16"/>
      <c r="E72" s="16"/>
      <c r="F72" s="16"/>
      <c r="G72" s="16"/>
      <c r="H72" s="16"/>
      <c r="I72" s="16"/>
      <c r="J72" s="17">
        <f t="shared" si="1"/>
      </c>
      <c r="K72" s="18"/>
      <c r="L72" s="19"/>
      <c r="M72" s="19"/>
      <c r="N72" s="20">
        <f t="shared" si="0"/>
      </c>
      <c r="O72" s="19"/>
      <c r="P72" s="30">
        <f t="shared" si="2"/>
      </c>
    </row>
    <row r="73" spans="1:16" ht="20.25" customHeight="1">
      <c r="A73" s="13">
        <v>62</v>
      </c>
      <c r="B73" s="14" t="s">
        <v>178</v>
      </c>
      <c r="C73" s="15" t="s">
        <v>177</v>
      </c>
      <c r="D73" s="16"/>
      <c r="E73" s="16"/>
      <c r="F73" s="16"/>
      <c r="G73" s="16"/>
      <c r="H73" s="16"/>
      <c r="I73" s="16"/>
      <c r="J73" s="17">
        <f t="shared" si="1"/>
      </c>
      <c r="K73" s="18"/>
      <c r="L73" s="19"/>
      <c r="M73" s="19"/>
      <c r="N73" s="20">
        <f t="shared" si="0"/>
      </c>
      <c r="O73" s="19"/>
      <c r="P73" s="30">
        <f t="shared" si="2"/>
      </c>
    </row>
    <row r="74" spans="1:16" ht="20.25" customHeight="1">
      <c r="A74" s="13">
        <v>63</v>
      </c>
      <c r="B74" s="14" t="s">
        <v>45</v>
      </c>
      <c r="C74" s="15" t="s">
        <v>78</v>
      </c>
      <c r="D74" s="16"/>
      <c r="E74" s="16"/>
      <c r="F74" s="16"/>
      <c r="G74" s="16"/>
      <c r="H74" s="16"/>
      <c r="I74" s="16"/>
      <c r="J74" s="17">
        <f t="shared" si="1"/>
      </c>
      <c r="K74" s="18"/>
      <c r="L74" s="19"/>
      <c r="M74" s="19"/>
      <c r="N74" s="20">
        <f t="shared" si="0"/>
      </c>
      <c r="O74" s="19"/>
      <c r="P74" s="30">
        <f t="shared" si="2"/>
      </c>
    </row>
    <row r="75" spans="1:16" ht="20.25" customHeight="1">
      <c r="A75" s="13">
        <v>64</v>
      </c>
      <c r="B75" s="14" t="s">
        <v>36</v>
      </c>
      <c r="C75" s="15" t="s">
        <v>179</v>
      </c>
      <c r="D75" s="16"/>
      <c r="E75" s="16"/>
      <c r="F75" s="16"/>
      <c r="G75" s="16"/>
      <c r="H75" s="16"/>
      <c r="I75" s="16"/>
      <c r="J75" s="17">
        <f t="shared" si="1"/>
      </c>
      <c r="K75" s="18"/>
      <c r="L75" s="19"/>
      <c r="M75" s="19"/>
      <c r="N75" s="20">
        <f t="shared" si="0"/>
      </c>
      <c r="O75" s="19"/>
      <c r="P75" s="30">
        <f t="shared" si="2"/>
      </c>
    </row>
    <row r="76" spans="1:16" ht="20.25" customHeight="1">
      <c r="A76" s="13">
        <v>65</v>
      </c>
      <c r="B76" s="14" t="s">
        <v>178</v>
      </c>
      <c r="C76" s="15" t="s">
        <v>180</v>
      </c>
      <c r="D76" s="16"/>
      <c r="E76" s="16"/>
      <c r="F76" s="16"/>
      <c r="G76" s="16"/>
      <c r="H76" s="16"/>
      <c r="I76" s="16"/>
      <c r="J76" s="17">
        <f t="shared" si="1"/>
      </c>
      <c r="K76" s="18"/>
      <c r="L76" s="19"/>
      <c r="M76" s="19"/>
      <c r="N76" s="20">
        <f aca="true" t="shared" si="3" ref="N76:N90">IF(COUNT(D76:L76)&lt;&gt;0,ROUND(SUM(J76*3+K76+L76*6)/10,0),"")</f>
      </c>
      <c r="O76" s="19"/>
      <c r="P76" s="30">
        <f t="shared" si="2"/>
      </c>
    </row>
    <row r="77" spans="1:16" ht="20.25" customHeight="1">
      <c r="A77" s="13">
        <v>66</v>
      </c>
      <c r="B77" s="14" t="s">
        <v>30</v>
      </c>
      <c r="C77" s="15" t="s">
        <v>85</v>
      </c>
      <c r="D77" s="16"/>
      <c r="E77" s="16"/>
      <c r="F77" s="16"/>
      <c r="G77" s="16"/>
      <c r="H77" s="16"/>
      <c r="I77" s="16"/>
      <c r="J77" s="17">
        <f aca="true" t="shared" si="4" ref="J77:J90">IF(COUNT(D77:I77)&lt;&gt;0,ROUND(SUM((D77+E77+F77+G77+H77+I77)/COUNTA(D77:I77)),0),"")</f>
      </c>
      <c r="K77" s="18"/>
      <c r="L77" s="19"/>
      <c r="M77" s="19"/>
      <c r="N77" s="20">
        <f t="shared" si="3"/>
      </c>
      <c r="O77" s="19"/>
      <c r="P77" s="30">
        <f aca="true" t="shared" si="5" ref="P77:P90">IF(N77&lt;&gt;"",IF(N77&lt;5,"Thi lại",""),"")</f>
      </c>
    </row>
    <row r="78" spans="1:16" ht="20.25" customHeight="1">
      <c r="A78" s="13">
        <v>67</v>
      </c>
      <c r="B78" s="14" t="s">
        <v>45</v>
      </c>
      <c r="C78" s="15" t="s">
        <v>85</v>
      </c>
      <c r="D78" s="16"/>
      <c r="E78" s="16"/>
      <c r="F78" s="16"/>
      <c r="G78" s="16"/>
      <c r="H78" s="16"/>
      <c r="I78" s="16"/>
      <c r="J78" s="17">
        <f t="shared" si="4"/>
      </c>
      <c r="K78" s="18"/>
      <c r="L78" s="19"/>
      <c r="M78" s="19"/>
      <c r="N78" s="20">
        <f t="shared" si="3"/>
      </c>
      <c r="O78" s="19"/>
      <c r="P78" s="30">
        <f t="shared" si="5"/>
      </c>
    </row>
    <row r="79" spans="1:16" ht="20.25" customHeight="1">
      <c r="A79" s="13">
        <v>68</v>
      </c>
      <c r="B79" s="14" t="s">
        <v>34</v>
      </c>
      <c r="C79" s="15" t="s">
        <v>85</v>
      </c>
      <c r="D79" s="16"/>
      <c r="E79" s="16"/>
      <c r="F79" s="16"/>
      <c r="G79" s="16"/>
      <c r="H79" s="16"/>
      <c r="I79" s="16"/>
      <c r="J79" s="17">
        <f t="shared" si="4"/>
      </c>
      <c r="K79" s="18"/>
      <c r="L79" s="19"/>
      <c r="M79" s="19"/>
      <c r="N79" s="20">
        <f t="shared" si="3"/>
      </c>
      <c r="O79" s="19"/>
      <c r="P79" s="30">
        <f t="shared" si="5"/>
      </c>
    </row>
    <row r="80" spans="1:16" ht="20.25" customHeight="1">
      <c r="A80" s="13">
        <v>69</v>
      </c>
      <c r="B80" s="14" t="s">
        <v>178</v>
      </c>
      <c r="C80" s="15" t="s">
        <v>181</v>
      </c>
      <c r="D80" s="16"/>
      <c r="E80" s="16"/>
      <c r="F80" s="16"/>
      <c r="G80" s="16"/>
      <c r="H80" s="16"/>
      <c r="I80" s="16"/>
      <c r="J80" s="17">
        <f t="shared" si="4"/>
      </c>
      <c r="K80" s="18"/>
      <c r="L80" s="19"/>
      <c r="M80" s="19"/>
      <c r="N80" s="20">
        <f t="shared" si="3"/>
      </c>
      <c r="O80" s="19"/>
      <c r="P80" s="30">
        <f t="shared" si="5"/>
      </c>
    </row>
    <row r="81" spans="1:16" ht="20.25" customHeight="1">
      <c r="A81" s="13">
        <v>70</v>
      </c>
      <c r="B81" s="14" t="s">
        <v>182</v>
      </c>
      <c r="C81" s="15" t="s">
        <v>88</v>
      </c>
      <c r="D81" s="16"/>
      <c r="E81" s="16"/>
      <c r="F81" s="16"/>
      <c r="G81" s="16"/>
      <c r="H81" s="16"/>
      <c r="I81" s="16"/>
      <c r="J81" s="17">
        <f t="shared" si="4"/>
      </c>
      <c r="K81" s="18"/>
      <c r="L81" s="19"/>
      <c r="M81" s="19"/>
      <c r="N81" s="20">
        <f t="shared" si="3"/>
      </c>
      <c r="O81" s="19"/>
      <c r="P81" s="30">
        <f t="shared" si="5"/>
      </c>
    </row>
    <row r="82" spans="1:16" ht="20.25" customHeight="1">
      <c r="A82" s="13">
        <v>71</v>
      </c>
      <c r="B82" s="14" t="s">
        <v>183</v>
      </c>
      <c r="C82" s="15" t="s">
        <v>91</v>
      </c>
      <c r="D82" s="16"/>
      <c r="E82" s="16"/>
      <c r="F82" s="16"/>
      <c r="G82" s="16"/>
      <c r="H82" s="16"/>
      <c r="I82" s="16"/>
      <c r="J82" s="17">
        <f t="shared" si="4"/>
      </c>
      <c r="K82" s="18"/>
      <c r="L82" s="19"/>
      <c r="M82" s="19"/>
      <c r="N82" s="20">
        <f t="shared" si="3"/>
      </c>
      <c r="O82" s="19"/>
      <c r="P82" s="30">
        <f t="shared" si="5"/>
      </c>
    </row>
    <row r="83" spans="1:16" ht="20.25" customHeight="1">
      <c r="A83" s="13">
        <v>72</v>
      </c>
      <c r="B83" s="14" t="s">
        <v>184</v>
      </c>
      <c r="C83" s="15" t="s">
        <v>92</v>
      </c>
      <c r="D83" s="16"/>
      <c r="E83" s="16"/>
      <c r="F83" s="16"/>
      <c r="G83" s="16"/>
      <c r="H83" s="16"/>
      <c r="I83" s="16"/>
      <c r="J83" s="17">
        <f t="shared" si="4"/>
      </c>
      <c r="K83" s="18"/>
      <c r="L83" s="19"/>
      <c r="M83" s="19"/>
      <c r="N83" s="20">
        <f t="shared" si="3"/>
      </c>
      <c r="O83" s="19"/>
      <c r="P83" s="30">
        <f t="shared" si="5"/>
      </c>
    </row>
    <row r="84" spans="1:16" ht="20.25" customHeight="1">
      <c r="A84" s="13">
        <v>73</v>
      </c>
      <c r="B84" s="14" t="s">
        <v>185</v>
      </c>
      <c r="C84" s="15" t="s">
        <v>186</v>
      </c>
      <c r="D84" s="16"/>
      <c r="E84" s="16"/>
      <c r="F84" s="16"/>
      <c r="G84" s="16"/>
      <c r="H84" s="16"/>
      <c r="I84" s="16"/>
      <c r="J84" s="17">
        <f t="shared" si="4"/>
      </c>
      <c r="K84" s="18"/>
      <c r="L84" s="19"/>
      <c r="M84" s="19"/>
      <c r="N84" s="20">
        <f t="shared" si="3"/>
      </c>
      <c r="O84" s="19"/>
      <c r="P84" s="30">
        <f t="shared" si="5"/>
      </c>
    </row>
    <row r="85" spans="1:16" ht="20.25" customHeight="1">
      <c r="A85" s="13">
        <v>74</v>
      </c>
      <c r="B85" s="14" t="s">
        <v>187</v>
      </c>
      <c r="C85" s="15" t="s">
        <v>96</v>
      </c>
      <c r="D85" s="16"/>
      <c r="E85" s="16"/>
      <c r="F85" s="16"/>
      <c r="G85" s="16"/>
      <c r="H85" s="16"/>
      <c r="I85" s="16"/>
      <c r="J85" s="17">
        <f t="shared" si="4"/>
      </c>
      <c r="K85" s="18"/>
      <c r="L85" s="19"/>
      <c r="M85" s="19"/>
      <c r="N85" s="20">
        <f t="shared" si="3"/>
      </c>
      <c r="O85" s="19"/>
      <c r="P85" s="30">
        <f t="shared" si="5"/>
      </c>
    </row>
    <row r="86" spans="1:16" ht="20.25" customHeight="1">
      <c r="A86" s="13">
        <v>75</v>
      </c>
      <c r="B86" s="14" t="s">
        <v>188</v>
      </c>
      <c r="C86" s="15" t="s">
        <v>189</v>
      </c>
      <c r="D86" s="16"/>
      <c r="E86" s="16"/>
      <c r="F86" s="16"/>
      <c r="G86" s="16"/>
      <c r="H86" s="16"/>
      <c r="I86" s="16"/>
      <c r="J86" s="17">
        <f t="shared" si="4"/>
      </c>
      <c r="K86" s="18"/>
      <c r="L86" s="19"/>
      <c r="M86" s="19"/>
      <c r="N86" s="20">
        <f t="shared" si="3"/>
      </c>
      <c r="O86" s="19"/>
      <c r="P86" s="30">
        <f t="shared" si="5"/>
      </c>
    </row>
    <row r="87" spans="1:16" ht="20.25" customHeight="1">
      <c r="A87" s="13">
        <v>76</v>
      </c>
      <c r="B87" s="14" t="s">
        <v>45</v>
      </c>
      <c r="C87" s="15" t="s">
        <v>189</v>
      </c>
      <c r="D87" s="16"/>
      <c r="E87" s="16"/>
      <c r="F87" s="16"/>
      <c r="G87" s="16"/>
      <c r="H87" s="16"/>
      <c r="I87" s="16"/>
      <c r="J87" s="17">
        <f t="shared" si="4"/>
      </c>
      <c r="K87" s="18"/>
      <c r="L87" s="19"/>
      <c r="M87" s="19"/>
      <c r="N87" s="20">
        <f t="shared" si="3"/>
      </c>
      <c r="O87" s="19"/>
      <c r="P87" s="30">
        <f t="shared" si="5"/>
      </c>
    </row>
    <row r="88" spans="1:16" ht="20.25" customHeight="1">
      <c r="A88" s="13">
        <v>77</v>
      </c>
      <c r="B88" s="14" t="s">
        <v>56</v>
      </c>
      <c r="C88" s="15" t="s">
        <v>97</v>
      </c>
      <c r="D88" s="16"/>
      <c r="E88" s="16"/>
      <c r="F88" s="16"/>
      <c r="G88" s="16"/>
      <c r="H88" s="16"/>
      <c r="I88" s="16"/>
      <c r="J88" s="17">
        <f t="shared" si="4"/>
      </c>
      <c r="K88" s="18"/>
      <c r="L88" s="19"/>
      <c r="M88" s="19"/>
      <c r="N88" s="20">
        <f t="shared" si="3"/>
      </c>
      <c r="O88" s="19"/>
      <c r="P88" s="30">
        <f t="shared" si="5"/>
      </c>
    </row>
    <row r="89" spans="1:16" ht="20.25" customHeight="1">
      <c r="A89" s="13">
        <v>78</v>
      </c>
      <c r="B89" s="14" t="s">
        <v>190</v>
      </c>
      <c r="C89" s="15" t="s">
        <v>191</v>
      </c>
      <c r="D89" s="16"/>
      <c r="E89" s="16"/>
      <c r="F89" s="16"/>
      <c r="G89" s="16"/>
      <c r="H89" s="16"/>
      <c r="I89" s="16"/>
      <c r="J89" s="17">
        <f t="shared" si="4"/>
      </c>
      <c r="K89" s="18"/>
      <c r="L89" s="19"/>
      <c r="M89" s="19"/>
      <c r="N89" s="20">
        <f t="shared" si="3"/>
      </c>
      <c r="O89" s="19"/>
      <c r="P89" s="30">
        <f t="shared" si="5"/>
      </c>
    </row>
    <row r="90" spans="1:16" ht="20.25" customHeight="1">
      <c r="A90" s="13">
        <v>79</v>
      </c>
      <c r="B90" s="14" t="s">
        <v>515</v>
      </c>
      <c r="C90" s="15" t="s">
        <v>282</v>
      </c>
      <c r="D90" s="16"/>
      <c r="E90" s="16"/>
      <c r="F90" s="16"/>
      <c r="G90" s="16"/>
      <c r="H90" s="16"/>
      <c r="I90" s="16"/>
      <c r="J90" s="17">
        <f t="shared" si="4"/>
      </c>
      <c r="K90" s="18"/>
      <c r="L90" s="19"/>
      <c r="M90" s="19"/>
      <c r="N90" s="20">
        <f t="shared" si="3"/>
      </c>
      <c r="O90" s="19"/>
      <c r="P90" s="30">
        <f t="shared" si="5"/>
      </c>
    </row>
    <row r="91" spans="1:15" s="3" customFormat="1" ht="15.75" customHeight="1">
      <c r="A91" s="67" t="s">
        <v>100</v>
      </c>
      <c r="B91" s="67"/>
      <c r="C91" s="67"/>
      <c r="D91" s="67"/>
      <c r="E91" s="67"/>
      <c r="F91" s="67"/>
      <c r="G91" s="67"/>
      <c r="H91" s="67"/>
      <c r="I91" s="67"/>
      <c r="J91" s="31"/>
      <c r="K91" s="31"/>
      <c r="L91" s="31"/>
      <c r="M91" s="31"/>
      <c r="N91" s="32"/>
      <c r="O91" s="31"/>
    </row>
    <row r="92" spans="1:15" s="3" customFormat="1" ht="15.75" customHeight="1">
      <c r="A92" s="23" t="s">
        <v>101</v>
      </c>
      <c r="B92" s="5"/>
      <c r="C92" s="5"/>
      <c r="D92" s="33"/>
      <c r="E92" s="33"/>
      <c r="F92" s="33"/>
      <c r="G92" s="33"/>
      <c r="H92" s="33"/>
      <c r="I92" s="33"/>
      <c r="J92" s="31"/>
      <c r="K92" s="31"/>
      <c r="L92" s="31"/>
      <c r="M92" s="31"/>
      <c r="N92" s="32"/>
      <c r="O92" s="31"/>
    </row>
    <row r="93" spans="1:15" s="3" customFormat="1" ht="15.75" customHeight="1">
      <c r="A93" s="23"/>
      <c r="B93" s="5" t="s">
        <v>525</v>
      </c>
      <c r="C93" s="5"/>
      <c r="D93" s="33"/>
      <c r="E93" s="33"/>
      <c r="F93" s="33"/>
      <c r="G93" s="33"/>
      <c r="H93" s="33"/>
      <c r="I93" s="33"/>
      <c r="J93" s="31"/>
      <c r="K93" s="31"/>
      <c r="L93" s="31"/>
      <c r="M93" s="31"/>
      <c r="N93" s="32"/>
      <c r="O93" s="31"/>
    </row>
    <row r="94" spans="1:15" s="3" customFormat="1" ht="15.75" customHeight="1">
      <c r="A94" s="65" t="s">
        <v>102</v>
      </c>
      <c r="B94" s="65"/>
      <c r="C94" s="65"/>
      <c r="D94" s="65"/>
      <c r="E94" s="65"/>
      <c r="F94" s="65"/>
      <c r="G94" s="65"/>
      <c r="H94" s="65"/>
      <c r="I94" s="65"/>
      <c r="J94" s="31"/>
      <c r="K94" s="31"/>
      <c r="L94" s="31"/>
      <c r="M94" s="31"/>
      <c r="N94" s="32"/>
      <c r="O94" s="31"/>
    </row>
    <row r="95" spans="1:15" s="3" customFormat="1" ht="12.75" customHeight="1">
      <c r="A95" s="4"/>
      <c r="C95" s="34"/>
      <c r="D95" s="32"/>
      <c r="E95" s="32"/>
      <c r="F95" s="32"/>
      <c r="G95" s="32"/>
      <c r="H95" s="32"/>
      <c r="I95" s="31"/>
      <c r="J95" s="31"/>
      <c r="K95" s="31"/>
      <c r="L95" s="31"/>
      <c r="M95" s="31"/>
      <c r="N95" s="32"/>
      <c r="O95" s="31"/>
    </row>
    <row r="96" spans="1:16" s="3" customFormat="1" ht="12.75">
      <c r="A96" s="25"/>
      <c r="C96" s="25"/>
      <c r="D96" s="26"/>
      <c r="E96" s="26"/>
      <c r="F96" s="26"/>
      <c r="G96" s="26"/>
      <c r="H96" s="26"/>
      <c r="I96" s="26"/>
      <c r="J96" s="26"/>
      <c r="K96" s="46" t="str">
        <f>"- Có   "&amp;IF(COUNTIF(P1:P90,"Thi lại")&gt;0,COUNTIF(P1:P90,"Thi lại"),"         ")&amp;" Thi lại"</f>
        <v>- Có             Thi lại</v>
      </c>
      <c r="L96" s="46"/>
      <c r="M96" s="46"/>
      <c r="N96" s="46"/>
      <c r="O96" s="46"/>
      <c r="P96" s="46"/>
    </row>
    <row r="97" spans="1:16" s="3" customFormat="1" ht="12.75">
      <c r="A97" s="46" t="s">
        <v>103</v>
      </c>
      <c r="B97" s="46"/>
      <c r="C97" s="46" t="s">
        <v>104</v>
      </c>
      <c r="D97" s="46"/>
      <c r="E97" s="46"/>
      <c r="F97" s="24"/>
      <c r="G97" s="33" t="s">
        <v>105</v>
      </c>
      <c r="H97" s="31"/>
      <c r="I97" s="33"/>
      <c r="J97" s="33"/>
      <c r="K97" s="66" t="s">
        <v>106</v>
      </c>
      <c r="L97" s="66"/>
      <c r="M97" s="66"/>
      <c r="N97" s="66"/>
      <c r="O97" s="66"/>
      <c r="P97" s="66"/>
    </row>
    <row r="98" spans="1:15" s="3" customFormat="1" ht="12.75">
      <c r="A98" s="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2"/>
      <c r="O98" s="31"/>
    </row>
    <row r="99" spans="1:15" s="3" customFormat="1" ht="12.75">
      <c r="A99" s="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2"/>
      <c r="O99" s="31"/>
    </row>
    <row r="100" spans="1:15" s="3" customFormat="1" ht="12.75">
      <c r="A100" s="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2"/>
      <c r="O100" s="31"/>
    </row>
    <row r="101" spans="1:15" s="3" customFormat="1" ht="12.75">
      <c r="A101" s="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2"/>
      <c r="O101" s="31"/>
    </row>
    <row r="102" spans="1:15" s="3" customFormat="1" ht="12.75">
      <c r="A102" s="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2"/>
      <c r="O102" s="31"/>
    </row>
    <row r="103" spans="1:15" s="3" customFormat="1" ht="12.75">
      <c r="A103" s="27" t="s">
        <v>107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2"/>
      <c r="O103" s="31"/>
    </row>
    <row r="104" spans="1:15" s="3" customFormat="1" ht="12.75">
      <c r="A104" s="28" t="s">
        <v>108</v>
      </c>
      <c r="B104" s="27" t="s">
        <v>193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2"/>
      <c r="O104" s="31"/>
    </row>
    <row r="105" spans="1:15" s="3" customFormat="1" ht="12.75">
      <c r="A105" s="28" t="s">
        <v>108</v>
      </c>
      <c r="B105" s="27" t="s">
        <v>109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2"/>
      <c r="O105" s="31"/>
    </row>
    <row r="106" spans="1:15" s="3" customFormat="1" ht="12.75">
      <c r="A106" s="28" t="s">
        <v>108</v>
      </c>
      <c r="B106" s="29" t="s">
        <v>110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2"/>
      <c r="O106" s="31"/>
    </row>
    <row r="107" spans="1:15" s="3" customFormat="1" ht="12.75">
      <c r="A107" s="28" t="s">
        <v>108</v>
      </c>
      <c r="B107" s="29" t="s">
        <v>111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2"/>
      <c r="O107" s="31"/>
    </row>
    <row r="108" spans="1:15" s="3" customFormat="1" ht="12.75">
      <c r="A108" s="28" t="s">
        <v>108</v>
      </c>
      <c r="B108" s="29" t="s">
        <v>112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2"/>
      <c r="O108" s="31"/>
    </row>
    <row r="109" ht="15">
      <c r="P109" s="3"/>
    </row>
    <row r="110" ht="15">
      <c r="P110" s="3"/>
    </row>
  </sheetData>
  <sheetProtection/>
  <mergeCells count="23">
    <mergeCell ref="A94:I94"/>
    <mergeCell ref="K96:P96"/>
    <mergeCell ref="A97:B97"/>
    <mergeCell ref="C97:E97"/>
    <mergeCell ref="K97:P97"/>
    <mergeCell ref="P10:P11"/>
    <mergeCell ref="A91:I91"/>
    <mergeCell ref="A7:O7"/>
    <mergeCell ref="A8:O8"/>
    <mergeCell ref="A9:O9"/>
    <mergeCell ref="A10:A11"/>
    <mergeCell ref="B10:C11"/>
    <mergeCell ref="D10:J10"/>
    <mergeCell ref="K10:K11"/>
    <mergeCell ref="L10:M10"/>
    <mergeCell ref="N10:O10"/>
    <mergeCell ref="D11:I11"/>
    <mergeCell ref="A1:C1"/>
    <mergeCell ref="F1:O1"/>
    <mergeCell ref="F2:O2"/>
    <mergeCell ref="A4:O4"/>
    <mergeCell ref="A5:O5"/>
    <mergeCell ref="A6:O6"/>
  </mergeCells>
  <conditionalFormatting sqref="N98:N108 N1:N95">
    <cfRule type="cellIs" priority="5" dxfId="18" operator="lessThan" stopIfTrue="1">
      <formula>5</formula>
    </cfRule>
  </conditionalFormatting>
  <conditionalFormatting sqref="N109:N65510">
    <cfRule type="cellIs" priority="7" dxfId="18" operator="lessThan" stopIfTrue="1">
      <formula>5</formula>
    </cfRule>
  </conditionalFormatting>
  <conditionalFormatting sqref="N12:N90">
    <cfRule type="cellIs" priority="6" dxfId="19" operator="lessThan" stopIfTrue="1">
      <formula>5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76">
      <selection activeCell="S85" sqref="S85"/>
    </sheetView>
  </sheetViews>
  <sheetFormatPr defaultColWidth="9.140625" defaultRowHeight="15"/>
  <cols>
    <col min="1" max="1" width="4.421875" style="7" customWidth="1"/>
    <col min="2" max="2" width="19.28125" style="7" bestFit="1" customWidth="1"/>
    <col min="3" max="3" width="9.28125" style="7" bestFit="1" customWidth="1"/>
    <col min="4" max="9" width="4.140625" style="21" customWidth="1"/>
    <col min="10" max="10" width="6.7109375" style="22" customWidth="1"/>
    <col min="11" max="11" width="6.140625" style="22" customWidth="1"/>
    <col min="12" max="12" width="5.00390625" style="21" customWidth="1"/>
    <col min="13" max="13" width="5.421875" style="21" customWidth="1"/>
    <col min="14" max="14" width="5.28125" style="21" customWidth="1"/>
    <col min="15" max="15" width="5.8515625" style="21" customWidth="1"/>
    <col min="16" max="16" width="7.140625" style="7" customWidth="1"/>
    <col min="17" max="16384" width="9.140625" style="7" customWidth="1"/>
  </cols>
  <sheetData>
    <row r="1" spans="1:15" s="3" customFormat="1" ht="15.75">
      <c r="A1" s="46" t="s">
        <v>0</v>
      </c>
      <c r="B1" s="46"/>
      <c r="C1" s="46"/>
      <c r="D1" s="2"/>
      <c r="E1" s="2"/>
      <c r="F1" s="47" t="s">
        <v>1</v>
      </c>
      <c r="G1" s="47"/>
      <c r="H1" s="47"/>
      <c r="I1" s="47"/>
      <c r="J1" s="47"/>
      <c r="K1" s="47"/>
      <c r="L1" s="47"/>
      <c r="M1" s="47"/>
      <c r="N1" s="47"/>
      <c r="O1" s="47"/>
    </row>
    <row r="2" spans="1:15" s="3" customFormat="1" ht="15.75">
      <c r="A2" s="4"/>
      <c r="B2" s="5" t="s">
        <v>2</v>
      </c>
      <c r="C2" s="5"/>
      <c r="D2" s="2"/>
      <c r="E2" s="2"/>
      <c r="F2" s="47" t="s">
        <v>3</v>
      </c>
      <c r="G2" s="47"/>
      <c r="H2" s="47"/>
      <c r="I2" s="47"/>
      <c r="J2" s="47"/>
      <c r="K2" s="47"/>
      <c r="L2" s="47"/>
      <c r="M2" s="47"/>
      <c r="N2" s="47"/>
      <c r="O2" s="47"/>
    </row>
    <row r="3" spans="1:15" s="3" customFormat="1" ht="9.75" customHeight="1">
      <c r="A3" s="4"/>
      <c r="D3" s="2"/>
      <c r="E3" s="2"/>
      <c r="F3" s="2"/>
      <c r="G3" s="2"/>
      <c r="H3" s="2"/>
      <c r="I3" s="2"/>
      <c r="J3" s="6"/>
      <c r="K3" s="6"/>
      <c r="L3" s="2"/>
      <c r="M3" s="2"/>
      <c r="N3" s="2"/>
      <c r="O3" s="2"/>
    </row>
    <row r="4" spans="1:15" ht="18.75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5.75">
      <c r="A5" s="49" t="s">
        <v>526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5.75">
      <c r="A6" s="49" t="s">
        <v>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3" customFormat="1" ht="12.75">
      <c r="A7" s="50" t="s">
        <v>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s="3" customFormat="1" ht="12.75">
      <c r="A8" s="50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.75">
      <c r="A9" s="51" t="s">
        <v>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6" ht="29.25" customHeight="1">
      <c r="A10" s="52" t="s">
        <v>9</v>
      </c>
      <c r="B10" s="54" t="s">
        <v>10</v>
      </c>
      <c r="C10" s="55"/>
      <c r="D10" s="58" t="s">
        <v>11</v>
      </c>
      <c r="E10" s="58"/>
      <c r="F10" s="58"/>
      <c r="G10" s="58"/>
      <c r="H10" s="58"/>
      <c r="I10" s="58"/>
      <c r="J10" s="58"/>
      <c r="K10" s="59" t="s">
        <v>12</v>
      </c>
      <c r="L10" s="61" t="s">
        <v>13</v>
      </c>
      <c r="M10" s="62"/>
      <c r="N10" s="63" t="s">
        <v>14</v>
      </c>
      <c r="O10" s="64"/>
      <c r="P10" s="52" t="s">
        <v>192</v>
      </c>
    </row>
    <row r="11" spans="1:16" ht="21" customHeight="1">
      <c r="A11" s="53"/>
      <c r="B11" s="56"/>
      <c r="C11" s="57"/>
      <c r="D11" s="58" t="s">
        <v>15</v>
      </c>
      <c r="E11" s="58"/>
      <c r="F11" s="58"/>
      <c r="G11" s="58"/>
      <c r="H11" s="58"/>
      <c r="I11" s="58"/>
      <c r="J11" s="10" t="s">
        <v>16</v>
      </c>
      <c r="K11" s="60"/>
      <c r="L11" s="12" t="s">
        <v>17</v>
      </c>
      <c r="M11" s="12" t="s">
        <v>18</v>
      </c>
      <c r="N11" s="9" t="s">
        <v>17</v>
      </c>
      <c r="O11" s="9" t="s">
        <v>18</v>
      </c>
      <c r="P11" s="53"/>
    </row>
    <row r="12" spans="1:16" ht="20.25" customHeight="1">
      <c r="A12" s="13">
        <v>1</v>
      </c>
      <c r="B12" s="14" t="s">
        <v>202</v>
      </c>
      <c r="C12" s="15" t="s">
        <v>203</v>
      </c>
      <c r="D12" s="16"/>
      <c r="E12" s="16"/>
      <c r="F12" s="16"/>
      <c r="G12" s="16"/>
      <c r="H12" s="16"/>
      <c r="I12" s="16"/>
      <c r="J12" s="17">
        <f>IF(COUNT(D12:I12)&lt;&gt;0,ROUND(SUM((D12+E12+F12+G12+H12+I12)/COUNTA(D12:I12)),0),"")</f>
      </c>
      <c r="K12" s="18"/>
      <c r="L12" s="19"/>
      <c r="M12" s="19"/>
      <c r="N12" s="20">
        <f aca="true" t="shared" si="0" ref="N12:N75">IF(COUNT(D12:L12)&lt;&gt;0,ROUND(SUM(J12*3+K12+L12*6)/10,0),"")</f>
      </c>
      <c r="O12" s="19"/>
      <c r="P12" s="30">
        <f>IF(N12&lt;&gt;"",IF(N12&lt;5,"Thi lại",""),"")</f>
      </c>
    </row>
    <row r="13" spans="1:16" ht="20.25" customHeight="1">
      <c r="A13" s="13">
        <v>2</v>
      </c>
      <c r="B13" s="14" t="s">
        <v>204</v>
      </c>
      <c r="C13" s="15" t="s">
        <v>20</v>
      </c>
      <c r="D13" s="16"/>
      <c r="E13" s="16"/>
      <c r="F13" s="16"/>
      <c r="G13" s="16"/>
      <c r="H13" s="16"/>
      <c r="I13" s="16"/>
      <c r="J13" s="17">
        <f aca="true" t="shared" si="1" ref="J13:J76">IF(COUNT(D13:I13)&lt;&gt;0,ROUND(SUM((D13+E13+F13+G13+H13+I13)/COUNTA(D13:I13)),0),"")</f>
      </c>
      <c r="K13" s="18"/>
      <c r="L13" s="19"/>
      <c r="M13" s="19"/>
      <c r="N13" s="20">
        <f t="shared" si="0"/>
      </c>
      <c r="O13" s="19"/>
      <c r="P13" s="30">
        <f aca="true" t="shared" si="2" ref="P13:P76">IF(N13&lt;&gt;"",IF(N13&lt;5,"Thi lại",""),"")</f>
      </c>
    </row>
    <row r="14" spans="1:16" ht="20.25" customHeight="1">
      <c r="A14" s="13">
        <v>3</v>
      </c>
      <c r="B14" s="14" t="s">
        <v>202</v>
      </c>
      <c r="C14" s="15" t="s">
        <v>205</v>
      </c>
      <c r="D14" s="16"/>
      <c r="E14" s="16"/>
      <c r="F14" s="16"/>
      <c r="G14" s="16"/>
      <c r="H14" s="16"/>
      <c r="I14" s="16"/>
      <c r="J14" s="17">
        <f t="shared" si="1"/>
      </c>
      <c r="K14" s="18"/>
      <c r="L14" s="19"/>
      <c r="M14" s="19"/>
      <c r="N14" s="20">
        <f t="shared" si="0"/>
      </c>
      <c r="O14" s="19"/>
      <c r="P14" s="30">
        <f t="shared" si="2"/>
      </c>
    </row>
    <row r="15" spans="1:16" ht="20.25" customHeight="1">
      <c r="A15" s="13">
        <v>4</v>
      </c>
      <c r="B15" s="14" t="s">
        <v>206</v>
      </c>
      <c r="C15" s="15" t="s">
        <v>205</v>
      </c>
      <c r="D15" s="16"/>
      <c r="E15" s="16"/>
      <c r="F15" s="16"/>
      <c r="G15" s="16"/>
      <c r="H15" s="16"/>
      <c r="I15" s="16"/>
      <c r="J15" s="17">
        <f t="shared" si="1"/>
      </c>
      <c r="K15" s="18"/>
      <c r="L15" s="19"/>
      <c r="M15" s="19"/>
      <c r="N15" s="20">
        <f t="shared" si="0"/>
      </c>
      <c r="O15" s="19"/>
      <c r="P15" s="30">
        <f t="shared" si="2"/>
      </c>
    </row>
    <row r="16" spans="1:16" ht="20.25" customHeight="1">
      <c r="A16" s="13">
        <v>5</v>
      </c>
      <c r="B16" s="14" t="s">
        <v>207</v>
      </c>
      <c r="C16" s="15" t="s">
        <v>208</v>
      </c>
      <c r="D16" s="16"/>
      <c r="E16" s="16"/>
      <c r="F16" s="16"/>
      <c r="G16" s="16"/>
      <c r="H16" s="16"/>
      <c r="I16" s="16"/>
      <c r="J16" s="17">
        <f t="shared" si="1"/>
      </c>
      <c r="K16" s="18"/>
      <c r="L16" s="19"/>
      <c r="M16" s="19"/>
      <c r="N16" s="20">
        <f t="shared" si="0"/>
      </c>
      <c r="O16" s="19"/>
      <c r="P16" s="30">
        <f t="shared" si="2"/>
      </c>
    </row>
    <row r="17" spans="1:16" ht="20.25" customHeight="1">
      <c r="A17" s="13">
        <v>6</v>
      </c>
      <c r="B17" s="14" t="s">
        <v>209</v>
      </c>
      <c r="C17" s="15" t="s">
        <v>22</v>
      </c>
      <c r="D17" s="16"/>
      <c r="E17" s="16"/>
      <c r="F17" s="16"/>
      <c r="G17" s="16"/>
      <c r="H17" s="16"/>
      <c r="I17" s="16"/>
      <c r="J17" s="17">
        <f t="shared" si="1"/>
      </c>
      <c r="K17" s="18"/>
      <c r="L17" s="19"/>
      <c r="M17" s="19"/>
      <c r="N17" s="20">
        <f t="shared" si="0"/>
      </c>
      <c r="O17" s="19"/>
      <c r="P17" s="30">
        <f t="shared" si="2"/>
      </c>
    </row>
    <row r="18" spans="1:16" ht="20.25" customHeight="1">
      <c r="A18" s="13">
        <v>7</v>
      </c>
      <c r="B18" s="14" t="s">
        <v>37</v>
      </c>
      <c r="C18" s="15" t="s">
        <v>121</v>
      </c>
      <c r="D18" s="16"/>
      <c r="E18" s="16"/>
      <c r="F18" s="16"/>
      <c r="G18" s="16"/>
      <c r="H18" s="16"/>
      <c r="I18" s="16"/>
      <c r="J18" s="17">
        <f t="shared" si="1"/>
      </c>
      <c r="K18" s="18"/>
      <c r="L18" s="19"/>
      <c r="M18" s="19"/>
      <c r="N18" s="20">
        <f t="shared" si="0"/>
      </c>
      <c r="O18" s="19"/>
      <c r="P18" s="30">
        <f t="shared" si="2"/>
      </c>
    </row>
    <row r="19" spans="1:16" ht="20.25" customHeight="1">
      <c r="A19" s="13">
        <v>8</v>
      </c>
      <c r="B19" s="14" t="s">
        <v>24</v>
      </c>
      <c r="C19" s="15" t="s">
        <v>125</v>
      </c>
      <c r="D19" s="16"/>
      <c r="E19" s="16"/>
      <c r="F19" s="16"/>
      <c r="G19" s="16"/>
      <c r="H19" s="16"/>
      <c r="I19" s="16"/>
      <c r="J19" s="17">
        <f t="shared" si="1"/>
      </c>
      <c r="K19" s="18"/>
      <c r="L19" s="19"/>
      <c r="M19" s="19"/>
      <c r="N19" s="20">
        <f t="shared" si="0"/>
      </c>
      <c r="O19" s="19"/>
      <c r="P19" s="30">
        <f t="shared" si="2"/>
      </c>
    </row>
    <row r="20" spans="1:16" ht="20.25" customHeight="1">
      <c r="A20" s="13">
        <v>9</v>
      </c>
      <c r="B20" s="14" t="s">
        <v>212</v>
      </c>
      <c r="C20" s="15" t="s">
        <v>211</v>
      </c>
      <c r="D20" s="16"/>
      <c r="E20" s="16"/>
      <c r="F20" s="16"/>
      <c r="G20" s="16"/>
      <c r="H20" s="16"/>
      <c r="I20" s="16"/>
      <c r="J20" s="17">
        <f t="shared" si="1"/>
      </c>
      <c r="K20" s="18"/>
      <c r="L20" s="19"/>
      <c r="M20" s="19"/>
      <c r="N20" s="20">
        <f t="shared" si="0"/>
      </c>
      <c r="O20" s="19"/>
      <c r="P20" s="30">
        <f t="shared" si="2"/>
      </c>
    </row>
    <row r="21" spans="1:16" ht="20.25" customHeight="1">
      <c r="A21" s="13">
        <v>10</v>
      </c>
      <c r="B21" s="14" t="s">
        <v>210</v>
      </c>
      <c r="C21" s="15" t="s">
        <v>211</v>
      </c>
      <c r="D21" s="16"/>
      <c r="E21" s="16"/>
      <c r="F21" s="16"/>
      <c r="G21" s="16"/>
      <c r="H21" s="16"/>
      <c r="I21" s="16"/>
      <c r="J21" s="17">
        <f t="shared" si="1"/>
      </c>
      <c r="K21" s="18"/>
      <c r="L21" s="19"/>
      <c r="M21" s="19"/>
      <c r="N21" s="20">
        <f t="shared" si="0"/>
      </c>
      <c r="O21" s="19"/>
      <c r="P21" s="30">
        <f t="shared" si="2"/>
      </c>
    </row>
    <row r="22" spans="1:16" ht="20.25" customHeight="1">
      <c r="A22" s="13">
        <v>11</v>
      </c>
      <c r="B22" s="14" t="s">
        <v>213</v>
      </c>
      <c r="C22" s="15" t="s">
        <v>127</v>
      </c>
      <c r="D22" s="16"/>
      <c r="E22" s="16"/>
      <c r="F22" s="16"/>
      <c r="G22" s="16"/>
      <c r="H22" s="16"/>
      <c r="I22" s="16"/>
      <c r="J22" s="17">
        <f t="shared" si="1"/>
      </c>
      <c r="K22" s="18"/>
      <c r="L22" s="19"/>
      <c r="M22" s="19"/>
      <c r="N22" s="20">
        <f t="shared" si="0"/>
      </c>
      <c r="O22" s="19"/>
      <c r="P22" s="30">
        <f t="shared" si="2"/>
      </c>
    </row>
    <row r="23" spans="1:16" ht="20.25" customHeight="1">
      <c r="A23" s="13">
        <v>12</v>
      </c>
      <c r="B23" s="14" t="s">
        <v>178</v>
      </c>
      <c r="C23" s="15" t="s">
        <v>29</v>
      </c>
      <c r="D23" s="16"/>
      <c r="E23" s="16"/>
      <c r="F23" s="16"/>
      <c r="G23" s="16"/>
      <c r="H23" s="16"/>
      <c r="I23" s="16"/>
      <c r="J23" s="17">
        <f t="shared" si="1"/>
      </c>
      <c r="K23" s="18"/>
      <c r="L23" s="19"/>
      <c r="M23" s="19"/>
      <c r="N23" s="20">
        <f t="shared" si="0"/>
      </c>
      <c r="O23" s="19"/>
      <c r="P23" s="30">
        <f t="shared" si="2"/>
      </c>
    </row>
    <row r="24" spans="1:16" ht="20.25" customHeight="1">
      <c r="A24" s="13">
        <v>13</v>
      </c>
      <c r="B24" s="14" t="s">
        <v>41</v>
      </c>
      <c r="C24" s="15" t="s">
        <v>31</v>
      </c>
      <c r="D24" s="16"/>
      <c r="E24" s="16"/>
      <c r="F24" s="16"/>
      <c r="G24" s="16"/>
      <c r="H24" s="16"/>
      <c r="I24" s="16"/>
      <c r="J24" s="17">
        <f t="shared" si="1"/>
      </c>
      <c r="K24" s="18"/>
      <c r="L24" s="19"/>
      <c r="M24" s="19"/>
      <c r="N24" s="20">
        <f t="shared" si="0"/>
      </c>
      <c r="O24" s="19"/>
      <c r="P24" s="30">
        <f t="shared" si="2"/>
      </c>
    </row>
    <row r="25" spans="1:16" ht="20.25" customHeight="1">
      <c r="A25" s="13">
        <v>14</v>
      </c>
      <c r="B25" s="14" t="s">
        <v>178</v>
      </c>
      <c r="C25" s="15" t="s">
        <v>31</v>
      </c>
      <c r="D25" s="16"/>
      <c r="E25" s="16"/>
      <c r="F25" s="16"/>
      <c r="G25" s="16"/>
      <c r="H25" s="16"/>
      <c r="I25" s="16"/>
      <c r="J25" s="17">
        <f t="shared" si="1"/>
      </c>
      <c r="K25" s="18"/>
      <c r="L25" s="19"/>
      <c r="M25" s="19"/>
      <c r="N25" s="20">
        <f t="shared" si="0"/>
      </c>
      <c r="O25" s="19"/>
      <c r="P25" s="30">
        <f t="shared" si="2"/>
      </c>
    </row>
    <row r="26" spans="1:16" ht="20.25" customHeight="1">
      <c r="A26" s="13">
        <v>15</v>
      </c>
      <c r="B26" s="14" t="s">
        <v>30</v>
      </c>
      <c r="C26" s="15" t="s">
        <v>138</v>
      </c>
      <c r="D26" s="16"/>
      <c r="E26" s="16"/>
      <c r="F26" s="16"/>
      <c r="G26" s="16"/>
      <c r="H26" s="16"/>
      <c r="I26" s="16"/>
      <c r="J26" s="17">
        <f t="shared" si="1"/>
      </c>
      <c r="K26" s="18"/>
      <c r="L26" s="19"/>
      <c r="M26" s="19"/>
      <c r="N26" s="20">
        <f t="shared" si="0"/>
      </c>
      <c r="O26" s="19"/>
      <c r="P26" s="30">
        <f t="shared" si="2"/>
      </c>
    </row>
    <row r="27" spans="1:16" ht="20.25" customHeight="1">
      <c r="A27" s="13">
        <v>16</v>
      </c>
      <c r="B27" s="14" t="s">
        <v>98</v>
      </c>
      <c r="C27" s="15" t="s">
        <v>141</v>
      </c>
      <c r="D27" s="16"/>
      <c r="E27" s="16"/>
      <c r="F27" s="16"/>
      <c r="G27" s="16"/>
      <c r="H27" s="16"/>
      <c r="I27" s="16"/>
      <c r="J27" s="17">
        <f t="shared" si="1"/>
      </c>
      <c r="K27" s="18"/>
      <c r="L27" s="19"/>
      <c r="M27" s="19"/>
      <c r="N27" s="20">
        <f t="shared" si="0"/>
      </c>
      <c r="O27" s="19"/>
      <c r="P27" s="30">
        <f t="shared" si="2"/>
      </c>
    </row>
    <row r="28" spans="1:16" ht="20.25" customHeight="1">
      <c r="A28" s="13">
        <v>17</v>
      </c>
      <c r="B28" s="14" t="s">
        <v>214</v>
      </c>
      <c r="C28" s="15" t="s">
        <v>40</v>
      </c>
      <c r="D28" s="16"/>
      <c r="E28" s="16"/>
      <c r="F28" s="16"/>
      <c r="G28" s="16"/>
      <c r="H28" s="16"/>
      <c r="I28" s="16"/>
      <c r="J28" s="17">
        <f t="shared" si="1"/>
      </c>
      <c r="K28" s="18"/>
      <c r="L28" s="19"/>
      <c r="M28" s="19"/>
      <c r="N28" s="20">
        <f t="shared" si="0"/>
      </c>
      <c r="O28" s="19"/>
      <c r="P28" s="30">
        <f t="shared" si="2"/>
      </c>
    </row>
    <row r="29" spans="1:16" ht="20.25" customHeight="1">
      <c r="A29" s="13">
        <v>18</v>
      </c>
      <c r="B29" s="14" t="s">
        <v>56</v>
      </c>
      <c r="C29" s="15" t="s">
        <v>44</v>
      </c>
      <c r="D29" s="16"/>
      <c r="E29" s="16"/>
      <c r="F29" s="16"/>
      <c r="G29" s="16"/>
      <c r="H29" s="16"/>
      <c r="I29" s="16"/>
      <c r="J29" s="17">
        <f t="shared" si="1"/>
      </c>
      <c r="K29" s="18"/>
      <c r="L29" s="19"/>
      <c r="M29" s="19"/>
      <c r="N29" s="20">
        <f t="shared" si="0"/>
      </c>
      <c r="O29" s="19"/>
      <c r="P29" s="30">
        <f t="shared" si="2"/>
      </c>
    </row>
    <row r="30" spans="1:16" ht="20.25" customHeight="1">
      <c r="A30" s="13">
        <v>19</v>
      </c>
      <c r="B30" s="14" t="s">
        <v>215</v>
      </c>
      <c r="C30" s="15" t="s">
        <v>44</v>
      </c>
      <c r="D30" s="16"/>
      <c r="E30" s="16"/>
      <c r="F30" s="16"/>
      <c r="G30" s="16"/>
      <c r="H30" s="16"/>
      <c r="I30" s="16"/>
      <c r="J30" s="17">
        <f t="shared" si="1"/>
      </c>
      <c r="K30" s="18"/>
      <c r="L30" s="19"/>
      <c r="M30" s="19"/>
      <c r="N30" s="20">
        <f t="shared" si="0"/>
      </c>
      <c r="O30" s="19"/>
      <c r="P30" s="30">
        <f t="shared" si="2"/>
      </c>
    </row>
    <row r="31" spans="1:16" ht="20.25" customHeight="1">
      <c r="A31" s="13">
        <v>20</v>
      </c>
      <c r="B31" s="14" t="s">
        <v>217</v>
      </c>
      <c r="C31" s="15" t="s">
        <v>218</v>
      </c>
      <c r="D31" s="16"/>
      <c r="E31" s="16"/>
      <c r="F31" s="16"/>
      <c r="G31" s="16"/>
      <c r="H31" s="16"/>
      <c r="I31" s="16"/>
      <c r="J31" s="17">
        <f t="shared" si="1"/>
      </c>
      <c r="K31" s="18"/>
      <c r="L31" s="19"/>
      <c r="M31" s="19"/>
      <c r="N31" s="20">
        <f t="shared" si="0"/>
      </c>
      <c r="O31" s="19"/>
      <c r="P31" s="30">
        <f t="shared" si="2"/>
      </c>
    </row>
    <row r="32" spans="1:16" ht="20.25" customHeight="1">
      <c r="A32" s="13">
        <v>21</v>
      </c>
      <c r="B32" s="14" t="s">
        <v>204</v>
      </c>
      <c r="C32" s="15" t="s">
        <v>219</v>
      </c>
      <c r="D32" s="16"/>
      <c r="E32" s="16"/>
      <c r="F32" s="16"/>
      <c r="G32" s="16"/>
      <c r="H32" s="16"/>
      <c r="I32" s="16"/>
      <c r="J32" s="17">
        <f t="shared" si="1"/>
      </c>
      <c r="K32" s="18"/>
      <c r="L32" s="19"/>
      <c r="M32" s="19"/>
      <c r="N32" s="20">
        <f t="shared" si="0"/>
      </c>
      <c r="O32" s="19"/>
      <c r="P32" s="30">
        <f t="shared" si="2"/>
      </c>
    </row>
    <row r="33" spans="1:16" ht="20.25" customHeight="1">
      <c r="A33" s="13">
        <v>22</v>
      </c>
      <c r="B33" s="14" t="s">
        <v>220</v>
      </c>
      <c r="C33" s="15" t="s">
        <v>221</v>
      </c>
      <c r="D33" s="16"/>
      <c r="E33" s="16"/>
      <c r="F33" s="16"/>
      <c r="G33" s="16"/>
      <c r="H33" s="16"/>
      <c r="I33" s="16"/>
      <c r="J33" s="17">
        <f t="shared" si="1"/>
      </c>
      <c r="K33" s="18"/>
      <c r="L33" s="19"/>
      <c r="M33" s="19"/>
      <c r="N33" s="20">
        <f t="shared" si="0"/>
      </c>
      <c r="O33" s="19"/>
      <c r="P33" s="30">
        <f t="shared" si="2"/>
      </c>
    </row>
    <row r="34" spans="1:16" ht="20.25" customHeight="1">
      <c r="A34" s="13">
        <v>23</v>
      </c>
      <c r="B34" s="14" t="s">
        <v>222</v>
      </c>
      <c r="C34" s="15" t="s">
        <v>143</v>
      </c>
      <c r="D34" s="16"/>
      <c r="E34" s="16"/>
      <c r="F34" s="16"/>
      <c r="G34" s="16"/>
      <c r="H34" s="16"/>
      <c r="I34" s="16"/>
      <c r="J34" s="17">
        <f t="shared" si="1"/>
      </c>
      <c r="K34" s="18"/>
      <c r="L34" s="19"/>
      <c r="M34" s="19"/>
      <c r="N34" s="20">
        <f t="shared" si="0"/>
      </c>
      <c r="O34" s="19"/>
      <c r="P34" s="30">
        <f t="shared" si="2"/>
      </c>
    </row>
    <row r="35" spans="1:16" ht="20.25" customHeight="1">
      <c r="A35" s="13">
        <v>24</v>
      </c>
      <c r="B35" s="14" t="s">
        <v>30</v>
      </c>
      <c r="C35" s="15" t="s">
        <v>52</v>
      </c>
      <c r="D35" s="16"/>
      <c r="E35" s="16"/>
      <c r="F35" s="16"/>
      <c r="G35" s="16"/>
      <c r="H35" s="16"/>
      <c r="I35" s="16"/>
      <c r="J35" s="17">
        <f t="shared" si="1"/>
      </c>
      <c r="K35" s="18"/>
      <c r="L35" s="19"/>
      <c r="M35" s="19"/>
      <c r="N35" s="20">
        <f t="shared" si="0"/>
      </c>
      <c r="O35" s="19"/>
      <c r="P35" s="30">
        <f t="shared" si="2"/>
      </c>
    </row>
    <row r="36" spans="1:16" ht="20.25" customHeight="1">
      <c r="A36" s="13">
        <v>25</v>
      </c>
      <c r="B36" s="14" t="s">
        <v>225</v>
      </c>
      <c r="C36" s="15" t="s">
        <v>46</v>
      </c>
      <c r="D36" s="16"/>
      <c r="E36" s="16"/>
      <c r="F36" s="16"/>
      <c r="G36" s="16"/>
      <c r="H36" s="16"/>
      <c r="I36" s="16"/>
      <c r="J36" s="17">
        <f t="shared" si="1"/>
      </c>
      <c r="K36" s="18"/>
      <c r="L36" s="19"/>
      <c r="M36" s="19"/>
      <c r="N36" s="20">
        <f t="shared" si="0"/>
      </c>
      <c r="O36" s="19"/>
      <c r="P36" s="30">
        <f t="shared" si="2"/>
      </c>
    </row>
    <row r="37" spans="1:16" ht="20.25" customHeight="1">
      <c r="A37" s="13">
        <v>26</v>
      </c>
      <c r="B37" s="14" t="s">
        <v>226</v>
      </c>
      <c r="C37" s="15" t="s">
        <v>46</v>
      </c>
      <c r="D37" s="16"/>
      <c r="E37" s="16"/>
      <c r="F37" s="16"/>
      <c r="G37" s="16"/>
      <c r="H37" s="16"/>
      <c r="I37" s="16"/>
      <c r="J37" s="17">
        <f t="shared" si="1"/>
      </c>
      <c r="K37" s="18"/>
      <c r="L37" s="19"/>
      <c r="M37" s="19"/>
      <c r="N37" s="20">
        <f t="shared" si="0"/>
      </c>
      <c r="O37" s="19"/>
      <c r="P37" s="30">
        <f t="shared" si="2"/>
      </c>
    </row>
    <row r="38" spans="1:16" ht="20.25" customHeight="1">
      <c r="A38" s="13">
        <v>27</v>
      </c>
      <c r="B38" s="14" t="s">
        <v>224</v>
      </c>
      <c r="C38" s="15" t="s">
        <v>46</v>
      </c>
      <c r="D38" s="16"/>
      <c r="E38" s="16"/>
      <c r="F38" s="16"/>
      <c r="G38" s="16"/>
      <c r="H38" s="16"/>
      <c r="I38" s="16"/>
      <c r="J38" s="17">
        <f t="shared" si="1"/>
      </c>
      <c r="K38" s="18"/>
      <c r="L38" s="19"/>
      <c r="M38" s="19"/>
      <c r="N38" s="20">
        <f t="shared" si="0"/>
      </c>
      <c r="O38" s="19"/>
      <c r="P38" s="30">
        <f t="shared" si="2"/>
      </c>
    </row>
    <row r="39" spans="1:16" ht="20.25" customHeight="1">
      <c r="A39" s="13">
        <v>28</v>
      </c>
      <c r="B39" s="14" t="s">
        <v>223</v>
      </c>
      <c r="C39" s="15" t="s">
        <v>46</v>
      </c>
      <c r="D39" s="16"/>
      <c r="E39" s="16"/>
      <c r="F39" s="16"/>
      <c r="G39" s="16"/>
      <c r="H39" s="16"/>
      <c r="I39" s="16"/>
      <c r="J39" s="17">
        <f t="shared" si="1"/>
      </c>
      <c r="K39" s="18"/>
      <c r="L39" s="19"/>
      <c r="M39" s="19"/>
      <c r="N39" s="20">
        <f t="shared" si="0"/>
      </c>
      <c r="O39" s="19"/>
      <c r="P39" s="30">
        <f t="shared" si="2"/>
      </c>
    </row>
    <row r="40" spans="1:16" ht="20.25" customHeight="1">
      <c r="A40" s="13">
        <v>29</v>
      </c>
      <c r="B40" s="14" t="s">
        <v>227</v>
      </c>
      <c r="C40" s="15" t="s">
        <v>60</v>
      </c>
      <c r="D40" s="16"/>
      <c r="E40" s="16"/>
      <c r="F40" s="16"/>
      <c r="G40" s="16"/>
      <c r="H40" s="16"/>
      <c r="I40" s="16"/>
      <c r="J40" s="17">
        <f t="shared" si="1"/>
      </c>
      <c r="K40" s="18"/>
      <c r="L40" s="19"/>
      <c r="M40" s="19"/>
      <c r="N40" s="20">
        <f t="shared" si="0"/>
      </c>
      <c r="O40" s="19"/>
      <c r="P40" s="30">
        <f t="shared" si="2"/>
      </c>
    </row>
    <row r="41" spans="1:16" ht="20.25" customHeight="1">
      <c r="A41" s="13">
        <v>30</v>
      </c>
      <c r="B41" s="14" t="s">
        <v>228</v>
      </c>
      <c r="C41" s="15" t="s">
        <v>229</v>
      </c>
      <c r="D41" s="16"/>
      <c r="E41" s="16"/>
      <c r="F41" s="16"/>
      <c r="G41" s="16"/>
      <c r="H41" s="16"/>
      <c r="I41" s="16"/>
      <c r="J41" s="17">
        <f t="shared" si="1"/>
      </c>
      <c r="K41" s="18"/>
      <c r="L41" s="19"/>
      <c r="M41" s="19"/>
      <c r="N41" s="20">
        <f t="shared" si="0"/>
      </c>
      <c r="O41" s="19"/>
      <c r="P41" s="30">
        <f t="shared" si="2"/>
      </c>
    </row>
    <row r="42" spans="1:16" ht="20.25" customHeight="1">
      <c r="A42" s="13">
        <v>31</v>
      </c>
      <c r="B42" s="14" t="s">
        <v>230</v>
      </c>
      <c r="C42" s="15" t="s">
        <v>63</v>
      </c>
      <c r="D42" s="16"/>
      <c r="E42" s="16"/>
      <c r="F42" s="16"/>
      <c r="G42" s="16"/>
      <c r="H42" s="16"/>
      <c r="I42" s="16"/>
      <c r="J42" s="17">
        <f t="shared" si="1"/>
      </c>
      <c r="K42" s="18"/>
      <c r="L42" s="19"/>
      <c r="M42" s="19"/>
      <c r="N42" s="20">
        <f t="shared" si="0"/>
      </c>
      <c r="O42" s="19"/>
      <c r="P42" s="30">
        <f t="shared" si="2"/>
      </c>
    </row>
    <row r="43" spans="1:16" ht="20.25" customHeight="1">
      <c r="A43" s="13">
        <v>32</v>
      </c>
      <c r="B43" s="14" t="s">
        <v>231</v>
      </c>
      <c r="C43" s="15" t="s">
        <v>232</v>
      </c>
      <c r="D43" s="16"/>
      <c r="E43" s="16"/>
      <c r="F43" s="16"/>
      <c r="G43" s="16"/>
      <c r="H43" s="16"/>
      <c r="I43" s="16"/>
      <c r="J43" s="17">
        <f t="shared" si="1"/>
      </c>
      <c r="K43" s="18"/>
      <c r="L43" s="19"/>
      <c r="M43" s="19"/>
      <c r="N43" s="20">
        <f t="shared" si="0"/>
      </c>
      <c r="O43" s="19"/>
      <c r="P43" s="30">
        <f t="shared" si="2"/>
      </c>
    </row>
    <row r="44" spans="1:16" ht="20.25" customHeight="1">
      <c r="A44" s="13">
        <v>33</v>
      </c>
      <c r="B44" s="14" t="s">
        <v>47</v>
      </c>
      <c r="C44" s="15" t="s">
        <v>64</v>
      </c>
      <c r="D44" s="16"/>
      <c r="E44" s="16"/>
      <c r="F44" s="16"/>
      <c r="G44" s="16"/>
      <c r="H44" s="16"/>
      <c r="I44" s="16"/>
      <c r="J44" s="17">
        <f t="shared" si="1"/>
      </c>
      <c r="K44" s="18"/>
      <c r="L44" s="19"/>
      <c r="M44" s="19"/>
      <c r="N44" s="20">
        <f t="shared" si="0"/>
      </c>
      <c r="O44" s="19"/>
      <c r="P44" s="30">
        <f t="shared" si="2"/>
      </c>
    </row>
    <row r="45" spans="1:16" ht="20.25" customHeight="1">
      <c r="A45" s="13">
        <v>34</v>
      </c>
      <c r="B45" s="14" t="s">
        <v>233</v>
      </c>
      <c r="C45" s="15" t="s">
        <v>65</v>
      </c>
      <c r="D45" s="16"/>
      <c r="E45" s="16"/>
      <c r="F45" s="16"/>
      <c r="G45" s="16"/>
      <c r="H45" s="16"/>
      <c r="I45" s="16"/>
      <c r="J45" s="17">
        <f t="shared" si="1"/>
      </c>
      <c r="K45" s="18"/>
      <c r="L45" s="19"/>
      <c r="M45" s="19"/>
      <c r="N45" s="20">
        <f t="shared" si="0"/>
      </c>
      <c r="O45" s="19"/>
      <c r="P45" s="30">
        <f t="shared" si="2"/>
      </c>
    </row>
    <row r="46" spans="1:16" ht="20.25" customHeight="1">
      <c r="A46" s="13">
        <v>35</v>
      </c>
      <c r="B46" s="14" t="s">
        <v>206</v>
      </c>
      <c r="C46" s="15" t="s">
        <v>65</v>
      </c>
      <c r="D46" s="16"/>
      <c r="E46" s="16"/>
      <c r="F46" s="16"/>
      <c r="G46" s="16"/>
      <c r="H46" s="16"/>
      <c r="I46" s="16"/>
      <c r="J46" s="17">
        <f t="shared" si="1"/>
      </c>
      <c r="K46" s="18"/>
      <c r="L46" s="19"/>
      <c r="M46" s="19"/>
      <c r="N46" s="20">
        <f t="shared" si="0"/>
      </c>
      <c r="O46" s="19"/>
      <c r="P46" s="30">
        <f t="shared" si="2"/>
      </c>
    </row>
    <row r="47" spans="1:16" ht="20.25" customHeight="1">
      <c r="A47" s="13">
        <v>36</v>
      </c>
      <c r="B47" s="14" t="s">
        <v>223</v>
      </c>
      <c r="C47" s="15" t="s">
        <v>65</v>
      </c>
      <c r="D47" s="16"/>
      <c r="E47" s="16"/>
      <c r="F47" s="16"/>
      <c r="G47" s="16"/>
      <c r="H47" s="16"/>
      <c r="I47" s="16"/>
      <c r="J47" s="17">
        <f t="shared" si="1"/>
      </c>
      <c r="K47" s="18"/>
      <c r="L47" s="19"/>
      <c r="M47" s="19"/>
      <c r="N47" s="20">
        <f t="shared" si="0"/>
      </c>
      <c r="O47" s="19"/>
      <c r="P47" s="30">
        <f t="shared" si="2"/>
      </c>
    </row>
    <row r="48" spans="1:16" ht="20.25" customHeight="1">
      <c r="A48" s="13">
        <v>37</v>
      </c>
      <c r="B48" s="14" t="s">
        <v>234</v>
      </c>
      <c r="C48" s="15" t="s">
        <v>66</v>
      </c>
      <c r="D48" s="16"/>
      <c r="E48" s="16"/>
      <c r="F48" s="16"/>
      <c r="G48" s="16"/>
      <c r="H48" s="16"/>
      <c r="I48" s="16"/>
      <c r="J48" s="17">
        <f t="shared" si="1"/>
      </c>
      <c r="K48" s="18"/>
      <c r="L48" s="19"/>
      <c r="M48" s="19"/>
      <c r="N48" s="20">
        <f t="shared" si="0"/>
      </c>
      <c r="O48" s="19"/>
      <c r="P48" s="30">
        <f t="shared" si="2"/>
      </c>
    </row>
    <row r="49" spans="1:16" ht="20.25" customHeight="1">
      <c r="A49" s="13">
        <v>38</v>
      </c>
      <c r="B49" s="14" t="s">
        <v>235</v>
      </c>
      <c r="C49" s="15" t="s">
        <v>236</v>
      </c>
      <c r="D49" s="16"/>
      <c r="E49" s="16"/>
      <c r="F49" s="16"/>
      <c r="G49" s="16"/>
      <c r="H49" s="16"/>
      <c r="I49" s="16"/>
      <c r="J49" s="17">
        <f t="shared" si="1"/>
      </c>
      <c r="K49" s="18"/>
      <c r="L49" s="19"/>
      <c r="M49" s="19"/>
      <c r="N49" s="20">
        <f t="shared" si="0"/>
      </c>
      <c r="O49" s="19"/>
      <c r="P49" s="30">
        <f t="shared" si="2"/>
      </c>
    </row>
    <row r="50" spans="1:16" ht="20.25" customHeight="1">
      <c r="A50" s="13">
        <v>39</v>
      </c>
      <c r="B50" s="14" t="s">
        <v>239</v>
      </c>
      <c r="C50" s="15" t="s">
        <v>159</v>
      </c>
      <c r="D50" s="16"/>
      <c r="E50" s="16"/>
      <c r="F50" s="16"/>
      <c r="G50" s="16"/>
      <c r="H50" s="16"/>
      <c r="I50" s="16"/>
      <c r="J50" s="17">
        <f t="shared" si="1"/>
      </c>
      <c r="K50" s="18"/>
      <c r="L50" s="19"/>
      <c r="M50" s="19"/>
      <c r="N50" s="20">
        <f t="shared" si="0"/>
      </c>
      <c r="O50" s="19"/>
      <c r="P50" s="30">
        <f t="shared" si="2"/>
      </c>
    </row>
    <row r="51" spans="1:16" ht="20.25" customHeight="1">
      <c r="A51" s="13">
        <v>40</v>
      </c>
      <c r="B51" s="14" t="s">
        <v>240</v>
      </c>
      <c r="C51" s="15" t="s">
        <v>159</v>
      </c>
      <c r="D51" s="16"/>
      <c r="E51" s="16"/>
      <c r="F51" s="16"/>
      <c r="G51" s="16"/>
      <c r="H51" s="16"/>
      <c r="I51" s="16"/>
      <c r="J51" s="17">
        <f t="shared" si="1"/>
      </c>
      <c r="K51" s="18"/>
      <c r="L51" s="19"/>
      <c r="M51" s="19"/>
      <c r="N51" s="20">
        <f t="shared" si="0"/>
      </c>
      <c r="O51" s="19"/>
      <c r="P51" s="30">
        <f t="shared" si="2"/>
      </c>
    </row>
    <row r="52" spans="1:16" ht="20.25" customHeight="1">
      <c r="A52" s="13">
        <v>41</v>
      </c>
      <c r="B52" s="14" t="s">
        <v>241</v>
      </c>
      <c r="C52" s="15" t="s">
        <v>159</v>
      </c>
      <c r="D52" s="16"/>
      <c r="E52" s="16"/>
      <c r="F52" s="16"/>
      <c r="G52" s="16"/>
      <c r="H52" s="16"/>
      <c r="I52" s="16"/>
      <c r="J52" s="17">
        <f t="shared" si="1"/>
      </c>
      <c r="K52" s="18"/>
      <c r="L52" s="19"/>
      <c r="M52" s="19"/>
      <c r="N52" s="20">
        <f t="shared" si="0"/>
      </c>
      <c r="O52" s="19"/>
      <c r="P52" s="30">
        <f t="shared" si="2"/>
      </c>
    </row>
    <row r="53" spans="1:16" ht="20.25" customHeight="1">
      <c r="A53" s="13">
        <v>42</v>
      </c>
      <c r="B53" s="14" t="s">
        <v>238</v>
      </c>
      <c r="C53" s="15" t="s">
        <v>159</v>
      </c>
      <c r="D53" s="16"/>
      <c r="E53" s="16"/>
      <c r="F53" s="16"/>
      <c r="G53" s="16"/>
      <c r="H53" s="16"/>
      <c r="I53" s="16"/>
      <c r="J53" s="17">
        <f t="shared" si="1"/>
      </c>
      <c r="K53" s="18"/>
      <c r="L53" s="19"/>
      <c r="M53" s="19"/>
      <c r="N53" s="20">
        <f t="shared" si="0"/>
      </c>
      <c r="O53" s="19"/>
      <c r="P53" s="30">
        <f t="shared" si="2"/>
      </c>
    </row>
    <row r="54" spans="1:16" ht="20.25" customHeight="1">
      <c r="A54" s="13">
        <v>43</v>
      </c>
      <c r="B54" s="14" t="s">
        <v>237</v>
      </c>
      <c r="C54" s="15" t="s">
        <v>159</v>
      </c>
      <c r="D54" s="16"/>
      <c r="E54" s="16"/>
      <c r="F54" s="16"/>
      <c r="G54" s="16"/>
      <c r="H54" s="16"/>
      <c r="I54" s="16"/>
      <c r="J54" s="17">
        <f t="shared" si="1"/>
      </c>
      <c r="K54" s="18"/>
      <c r="L54" s="19"/>
      <c r="M54" s="19"/>
      <c r="N54" s="20">
        <f t="shared" si="0"/>
      </c>
      <c r="O54" s="19"/>
      <c r="P54" s="30">
        <f t="shared" si="2"/>
      </c>
    </row>
    <row r="55" spans="1:16" ht="20.25" customHeight="1">
      <c r="A55" s="13">
        <v>44</v>
      </c>
      <c r="B55" s="14" t="s">
        <v>242</v>
      </c>
      <c r="C55" s="15" t="s">
        <v>70</v>
      </c>
      <c r="D55" s="16"/>
      <c r="E55" s="16"/>
      <c r="F55" s="16"/>
      <c r="G55" s="16"/>
      <c r="H55" s="16"/>
      <c r="I55" s="16"/>
      <c r="J55" s="17">
        <f t="shared" si="1"/>
      </c>
      <c r="K55" s="18"/>
      <c r="L55" s="19"/>
      <c r="M55" s="19"/>
      <c r="N55" s="20">
        <f t="shared" si="0"/>
      </c>
      <c r="O55" s="19"/>
      <c r="P55" s="30">
        <f t="shared" si="2"/>
      </c>
    </row>
    <row r="56" spans="1:16" ht="20.25" customHeight="1">
      <c r="A56" s="13">
        <v>45</v>
      </c>
      <c r="B56" s="14" t="s">
        <v>43</v>
      </c>
      <c r="C56" s="15" t="s">
        <v>70</v>
      </c>
      <c r="D56" s="16"/>
      <c r="E56" s="16"/>
      <c r="F56" s="16"/>
      <c r="G56" s="16"/>
      <c r="H56" s="16"/>
      <c r="I56" s="16"/>
      <c r="J56" s="17">
        <f t="shared" si="1"/>
      </c>
      <c r="K56" s="18"/>
      <c r="L56" s="19"/>
      <c r="M56" s="19"/>
      <c r="N56" s="20">
        <f t="shared" si="0"/>
      </c>
      <c r="O56" s="19"/>
      <c r="P56" s="30">
        <f t="shared" si="2"/>
      </c>
    </row>
    <row r="57" spans="1:16" ht="20.25" customHeight="1">
      <c r="A57" s="13">
        <v>46</v>
      </c>
      <c r="B57" s="14" t="s">
        <v>178</v>
      </c>
      <c r="C57" s="15" t="s">
        <v>244</v>
      </c>
      <c r="D57" s="16"/>
      <c r="E57" s="16"/>
      <c r="F57" s="16"/>
      <c r="G57" s="16"/>
      <c r="H57" s="16"/>
      <c r="I57" s="16"/>
      <c r="J57" s="17">
        <f t="shared" si="1"/>
      </c>
      <c r="K57" s="18"/>
      <c r="L57" s="19"/>
      <c r="M57" s="19"/>
      <c r="N57" s="20">
        <f t="shared" si="0"/>
      </c>
      <c r="O57" s="19"/>
      <c r="P57" s="30">
        <f t="shared" si="2"/>
      </c>
    </row>
    <row r="58" spans="1:16" ht="20.25" customHeight="1">
      <c r="A58" s="13">
        <v>47</v>
      </c>
      <c r="B58" s="14" t="s">
        <v>245</v>
      </c>
      <c r="C58" s="15" t="s">
        <v>246</v>
      </c>
      <c r="D58" s="16"/>
      <c r="E58" s="16"/>
      <c r="F58" s="16"/>
      <c r="G58" s="16"/>
      <c r="H58" s="16"/>
      <c r="I58" s="16"/>
      <c r="J58" s="17">
        <f t="shared" si="1"/>
      </c>
      <c r="K58" s="18"/>
      <c r="L58" s="19"/>
      <c r="M58" s="19"/>
      <c r="N58" s="20">
        <f t="shared" si="0"/>
      </c>
      <c r="O58" s="19"/>
      <c r="P58" s="30">
        <f t="shared" si="2"/>
      </c>
    </row>
    <row r="59" spans="1:16" ht="20.25" customHeight="1">
      <c r="A59" s="13">
        <v>48</v>
      </c>
      <c r="B59" s="14" t="s">
        <v>247</v>
      </c>
      <c r="C59" s="15" t="s">
        <v>166</v>
      </c>
      <c r="D59" s="16"/>
      <c r="E59" s="16"/>
      <c r="F59" s="16"/>
      <c r="G59" s="16"/>
      <c r="H59" s="16"/>
      <c r="I59" s="16"/>
      <c r="J59" s="17">
        <f t="shared" si="1"/>
      </c>
      <c r="K59" s="18"/>
      <c r="L59" s="19"/>
      <c r="M59" s="19"/>
      <c r="N59" s="20">
        <f t="shared" si="0"/>
      </c>
      <c r="O59" s="19"/>
      <c r="P59" s="30">
        <f t="shared" si="2"/>
      </c>
    </row>
    <row r="60" spans="1:16" ht="20.25" customHeight="1">
      <c r="A60" s="13">
        <v>49</v>
      </c>
      <c r="B60" s="14" t="s">
        <v>30</v>
      </c>
      <c r="C60" s="15" t="s">
        <v>248</v>
      </c>
      <c r="D60" s="16"/>
      <c r="E60" s="16"/>
      <c r="F60" s="16"/>
      <c r="G60" s="16"/>
      <c r="H60" s="16"/>
      <c r="I60" s="16"/>
      <c r="J60" s="17">
        <f t="shared" si="1"/>
      </c>
      <c r="K60" s="18"/>
      <c r="L60" s="19"/>
      <c r="M60" s="19"/>
      <c r="N60" s="20">
        <f t="shared" si="0"/>
      </c>
      <c r="O60" s="19"/>
      <c r="P60" s="30">
        <f t="shared" si="2"/>
      </c>
    </row>
    <row r="61" spans="1:16" ht="20.25" customHeight="1">
      <c r="A61" s="13">
        <v>50</v>
      </c>
      <c r="B61" s="14" t="s">
        <v>249</v>
      </c>
      <c r="C61" s="15" t="s">
        <v>71</v>
      </c>
      <c r="D61" s="16"/>
      <c r="E61" s="16"/>
      <c r="F61" s="16"/>
      <c r="G61" s="16"/>
      <c r="H61" s="16"/>
      <c r="I61" s="16"/>
      <c r="J61" s="17">
        <f t="shared" si="1"/>
      </c>
      <c r="K61" s="18"/>
      <c r="L61" s="19"/>
      <c r="M61" s="19"/>
      <c r="N61" s="20">
        <f t="shared" si="0"/>
      </c>
      <c r="O61" s="19"/>
      <c r="P61" s="30">
        <f t="shared" si="2"/>
      </c>
    </row>
    <row r="62" spans="1:16" ht="20.25" customHeight="1">
      <c r="A62" s="13">
        <v>51</v>
      </c>
      <c r="B62" s="14" t="s">
        <v>250</v>
      </c>
      <c r="C62" s="15" t="s">
        <v>71</v>
      </c>
      <c r="D62" s="16"/>
      <c r="E62" s="16"/>
      <c r="F62" s="16"/>
      <c r="G62" s="16"/>
      <c r="H62" s="16"/>
      <c r="I62" s="16"/>
      <c r="J62" s="17">
        <f t="shared" si="1"/>
      </c>
      <c r="K62" s="18"/>
      <c r="L62" s="19"/>
      <c r="M62" s="19"/>
      <c r="N62" s="20">
        <f t="shared" si="0"/>
      </c>
      <c r="O62" s="19"/>
      <c r="P62" s="30">
        <f t="shared" si="2"/>
      </c>
    </row>
    <row r="63" spans="1:16" ht="20.25" customHeight="1">
      <c r="A63" s="13">
        <v>52</v>
      </c>
      <c r="B63" s="14" t="s">
        <v>251</v>
      </c>
      <c r="C63" s="15" t="s">
        <v>168</v>
      </c>
      <c r="D63" s="16"/>
      <c r="E63" s="16"/>
      <c r="F63" s="16"/>
      <c r="G63" s="16"/>
      <c r="H63" s="16"/>
      <c r="I63" s="16"/>
      <c r="J63" s="17">
        <f t="shared" si="1"/>
      </c>
      <c r="K63" s="18"/>
      <c r="L63" s="19"/>
      <c r="M63" s="19"/>
      <c r="N63" s="20">
        <f t="shared" si="0"/>
      </c>
      <c r="O63" s="19"/>
      <c r="P63" s="30">
        <f t="shared" si="2"/>
      </c>
    </row>
    <row r="64" spans="1:16" ht="20.25" customHeight="1">
      <c r="A64" s="13">
        <v>53</v>
      </c>
      <c r="B64" s="14" t="s">
        <v>252</v>
      </c>
      <c r="C64" s="15" t="s">
        <v>72</v>
      </c>
      <c r="D64" s="16"/>
      <c r="E64" s="16"/>
      <c r="F64" s="16"/>
      <c r="G64" s="16"/>
      <c r="H64" s="16"/>
      <c r="I64" s="16"/>
      <c r="J64" s="17">
        <f t="shared" si="1"/>
      </c>
      <c r="K64" s="18"/>
      <c r="L64" s="19"/>
      <c r="M64" s="19"/>
      <c r="N64" s="20">
        <f t="shared" si="0"/>
      </c>
      <c r="O64" s="19"/>
      <c r="P64" s="30">
        <f t="shared" si="2"/>
      </c>
    </row>
    <row r="65" spans="1:16" ht="20.25" customHeight="1">
      <c r="A65" s="13">
        <v>54</v>
      </c>
      <c r="B65" s="14" t="s">
        <v>253</v>
      </c>
      <c r="C65" s="15" t="s">
        <v>254</v>
      </c>
      <c r="D65" s="16"/>
      <c r="E65" s="16"/>
      <c r="F65" s="16"/>
      <c r="G65" s="16"/>
      <c r="H65" s="16"/>
      <c r="I65" s="16"/>
      <c r="J65" s="17">
        <f t="shared" si="1"/>
      </c>
      <c r="K65" s="18"/>
      <c r="L65" s="19"/>
      <c r="M65" s="19"/>
      <c r="N65" s="20">
        <f t="shared" si="0"/>
      </c>
      <c r="O65" s="19"/>
      <c r="P65" s="30">
        <f t="shared" si="2"/>
      </c>
    </row>
    <row r="66" spans="1:16" ht="20.25" customHeight="1">
      <c r="A66" s="13">
        <v>55</v>
      </c>
      <c r="B66" s="14" t="s">
        <v>47</v>
      </c>
      <c r="C66" s="15" t="s">
        <v>255</v>
      </c>
      <c r="D66" s="16"/>
      <c r="E66" s="16"/>
      <c r="F66" s="16"/>
      <c r="G66" s="16"/>
      <c r="H66" s="16"/>
      <c r="I66" s="16"/>
      <c r="J66" s="17">
        <f t="shared" si="1"/>
      </c>
      <c r="K66" s="18"/>
      <c r="L66" s="19"/>
      <c r="M66" s="19"/>
      <c r="N66" s="20">
        <f t="shared" si="0"/>
      </c>
      <c r="O66" s="19"/>
      <c r="P66" s="30">
        <f t="shared" si="2"/>
      </c>
    </row>
    <row r="67" spans="1:16" ht="20.25" customHeight="1">
      <c r="A67" s="13">
        <v>56</v>
      </c>
      <c r="B67" s="14" t="s">
        <v>256</v>
      </c>
      <c r="C67" s="15" t="s">
        <v>257</v>
      </c>
      <c r="D67" s="16"/>
      <c r="E67" s="16"/>
      <c r="F67" s="16"/>
      <c r="G67" s="16"/>
      <c r="H67" s="16"/>
      <c r="I67" s="16"/>
      <c r="J67" s="17">
        <f t="shared" si="1"/>
      </c>
      <c r="K67" s="18"/>
      <c r="L67" s="19"/>
      <c r="M67" s="19"/>
      <c r="N67" s="20">
        <f t="shared" si="0"/>
      </c>
      <c r="O67" s="19"/>
      <c r="P67" s="30">
        <f t="shared" si="2"/>
      </c>
    </row>
    <row r="68" spans="1:16" ht="20.25" customHeight="1">
      <c r="A68" s="13">
        <v>57</v>
      </c>
      <c r="B68" s="14" t="s">
        <v>21</v>
      </c>
      <c r="C68" s="15" t="s">
        <v>74</v>
      </c>
      <c r="D68" s="16"/>
      <c r="E68" s="16"/>
      <c r="F68" s="16"/>
      <c r="G68" s="16"/>
      <c r="H68" s="16"/>
      <c r="I68" s="16"/>
      <c r="J68" s="17">
        <f t="shared" si="1"/>
      </c>
      <c r="K68" s="18"/>
      <c r="L68" s="19"/>
      <c r="M68" s="19"/>
      <c r="N68" s="20">
        <f t="shared" si="0"/>
      </c>
      <c r="O68" s="19"/>
      <c r="P68" s="30">
        <f t="shared" si="2"/>
      </c>
    </row>
    <row r="69" spans="1:16" ht="20.25" customHeight="1">
      <c r="A69" s="13">
        <v>58</v>
      </c>
      <c r="B69" s="14" t="s">
        <v>30</v>
      </c>
      <c r="C69" s="15" t="s">
        <v>76</v>
      </c>
      <c r="D69" s="16"/>
      <c r="E69" s="16"/>
      <c r="F69" s="16"/>
      <c r="G69" s="16"/>
      <c r="H69" s="16"/>
      <c r="I69" s="16"/>
      <c r="J69" s="17">
        <f t="shared" si="1"/>
      </c>
      <c r="K69" s="18"/>
      <c r="L69" s="19"/>
      <c r="M69" s="19"/>
      <c r="N69" s="20">
        <f t="shared" si="0"/>
      </c>
      <c r="O69" s="19"/>
      <c r="P69" s="30">
        <f t="shared" si="2"/>
      </c>
    </row>
    <row r="70" spans="1:16" ht="20.25" customHeight="1">
      <c r="A70" s="13">
        <v>59</v>
      </c>
      <c r="B70" s="14" t="s">
        <v>258</v>
      </c>
      <c r="C70" s="15" t="s">
        <v>177</v>
      </c>
      <c r="D70" s="16"/>
      <c r="E70" s="16"/>
      <c r="F70" s="16"/>
      <c r="G70" s="16"/>
      <c r="H70" s="16"/>
      <c r="I70" s="16"/>
      <c r="J70" s="17">
        <f t="shared" si="1"/>
      </c>
      <c r="K70" s="18"/>
      <c r="L70" s="19"/>
      <c r="M70" s="19"/>
      <c r="N70" s="20">
        <f t="shared" si="0"/>
      </c>
      <c r="O70" s="19"/>
      <c r="P70" s="30">
        <f t="shared" si="2"/>
      </c>
    </row>
    <row r="71" spans="1:16" ht="20.25" customHeight="1">
      <c r="A71" s="13">
        <v>60</v>
      </c>
      <c r="B71" s="14" t="s">
        <v>259</v>
      </c>
      <c r="C71" s="15" t="s">
        <v>78</v>
      </c>
      <c r="D71" s="16"/>
      <c r="E71" s="16"/>
      <c r="F71" s="16"/>
      <c r="G71" s="16"/>
      <c r="H71" s="16"/>
      <c r="I71" s="16"/>
      <c r="J71" s="17">
        <f t="shared" si="1"/>
      </c>
      <c r="K71" s="18"/>
      <c r="L71" s="19"/>
      <c r="M71" s="19"/>
      <c r="N71" s="20">
        <f t="shared" si="0"/>
      </c>
      <c r="O71" s="19"/>
      <c r="P71" s="30">
        <f t="shared" si="2"/>
      </c>
    </row>
    <row r="72" spans="1:16" ht="20.25" customHeight="1">
      <c r="A72" s="13">
        <v>61</v>
      </c>
      <c r="B72" s="14" t="s">
        <v>260</v>
      </c>
      <c r="C72" s="15" t="s">
        <v>78</v>
      </c>
      <c r="D72" s="16"/>
      <c r="E72" s="16"/>
      <c r="F72" s="16"/>
      <c r="G72" s="16"/>
      <c r="H72" s="16"/>
      <c r="I72" s="16"/>
      <c r="J72" s="17">
        <f t="shared" si="1"/>
      </c>
      <c r="K72" s="18"/>
      <c r="L72" s="19"/>
      <c r="M72" s="19"/>
      <c r="N72" s="20">
        <f t="shared" si="0"/>
      </c>
      <c r="O72" s="19"/>
      <c r="P72" s="30">
        <f t="shared" si="2"/>
      </c>
    </row>
    <row r="73" spans="1:16" ht="20.25" customHeight="1">
      <c r="A73" s="13">
        <v>62</v>
      </c>
      <c r="B73" s="14" t="s">
        <v>53</v>
      </c>
      <c r="C73" s="15" t="s">
        <v>78</v>
      </c>
      <c r="D73" s="16"/>
      <c r="E73" s="16"/>
      <c r="F73" s="16"/>
      <c r="G73" s="16"/>
      <c r="H73" s="16"/>
      <c r="I73" s="16"/>
      <c r="J73" s="17">
        <f t="shared" si="1"/>
      </c>
      <c r="K73" s="18"/>
      <c r="L73" s="19"/>
      <c r="M73" s="19"/>
      <c r="N73" s="20">
        <f t="shared" si="0"/>
      </c>
      <c r="O73" s="19"/>
      <c r="P73" s="30">
        <f t="shared" si="2"/>
      </c>
    </row>
    <row r="74" spans="1:16" ht="20.25" customHeight="1">
      <c r="A74" s="13">
        <v>63</v>
      </c>
      <c r="B74" s="14" t="s">
        <v>261</v>
      </c>
      <c r="C74" s="15" t="s">
        <v>80</v>
      </c>
      <c r="D74" s="16"/>
      <c r="E74" s="16"/>
      <c r="F74" s="16"/>
      <c r="G74" s="16"/>
      <c r="H74" s="16"/>
      <c r="I74" s="16"/>
      <c r="J74" s="17">
        <f t="shared" si="1"/>
      </c>
      <c r="K74" s="18"/>
      <c r="L74" s="19"/>
      <c r="M74" s="19"/>
      <c r="N74" s="20">
        <f t="shared" si="0"/>
      </c>
      <c r="O74" s="19"/>
      <c r="P74" s="30">
        <f t="shared" si="2"/>
      </c>
    </row>
    <row r="75" spans="1:16" ht="20.25" customHeight="1">
      <c r="A75" s="13">
        <v>64</v>
      </c>
      <c r="B75" s="14" t="s">
        <v>262</v>
      </c>
      <c r="C75" s="15" t="s">
        <v>81</v>
      </c>
      <c r="D75" s="16"/>
      <c r="E75" s="16"/>
      <c r="F75" s="16"/>
      <c r="G75" s="16"/>
      <c r="H75" s="16"/>
      <c r="I75" s="16"/>
      <c r="J75" s="17">
        <f t="shared" si="1"/>
      </c>
      <c r="K75" s="18"/>
      <c r="L75" s="19"/>
      <c r="M75" s="19"/>
      <c r="N75" s="20">
        <f t="shared" si="0"/>
      </c>
      <c r="O75" s="19"/>
      <c r="P75" s="30">
        <f t="shared" si="2"/>
      </c>
    </row>
    <row r="76" spans="1:16" ht="20.25" customHeight="1">
      <c r="A76" s="13">
        <v>65</v>
      </c>
      <c r="B76" s="14" t="s">
        <v>26</v>
      </c>
      <c r="C76" s="15" t="s">
        <v>263</v>
      </c>
      <c r="D76" s="16"/>
      <c r="E76" s="16"/>
      <c r="F76" s="16"/>
      <c r="G76" s="16"/>
      <c r="H76" s="16"/>
      <c r="I76" s="16"/>
      <c r="J76" s="17">
        <f t="shared" si="1"/>
      </c>
      <c r="K76" s="18"/>
      <c r="L76" s="19"/>
      <c r="M76" s="19"/>
      <c r="N76" s="20">
        <f aca="true" t="shared" si="3" ref="N76:N90">IF(COUNT(D76:L76)&lt;&gt;0,ROUND(SUM(J76*3+K76+L76*6)/10,0),"")</f>
      </c>
      <c r="O76" s="19"/>
      <c r="P76" s="30">
        <f t="shared" si="2"/>
      </c>
    </row>
    <row r="77" spans="1:16" ht="20.25" customHeight="1">
      <c r="A77" s="13">
        <v>66</v>
      </c>
      <c r="B77" s="14" t="s">
        <v>36</v>
      </c>
      <c r="C77" s="15" t="s">
        <v>264</v>
      </c>
      <c r="D77" s="16"/>
      <c r="E77" s="16"/>
      <c r="F77" s="16"/>
      <c r="G77" s="16"/>
      <c r="H77" s="16"/>
      <c r="I77" s="16"/>
      <c r="J77" s="17">
        <f aca="true" t="shared" si="4" ref="J77:J90">IF(COUNT(D77:I77)&lt;&gt;0,ROUND(SUM((D77+E77+F77+G77+H77+I77)/COUNTA(D77:I77)),0),"")</f>
      </c>
      <c r="K77" s="18"/>
      <c r="L77" s="19"/>
      <c r="M77" s="19"/>
      <c r="N77" s="20">
        <f t="shared" si="3"/>
      </c>
      <c r="O77" s="19"/>
      <c r="P77" s="30">
        <f aca="true" t="shared" si="5" ref="P77:P90">IF(N77&lt;&gt;"",IF(N77&lt;5,"Thi lại",""),"")</f>
      </c>
    </row>
    <row r="78" spans="1:16" ht="20.25" customHeight="1">
      <c r="A78" s="13">
        <v>67</v>
      </c>
      <c r="B78" s="14" t="s">
        <v>265</v>
      </c>
      <c r="C78" s="15" t="s">
        <v>264</v>
      </c>
      <c r="D78" s="16"/>
      <c r="E78" s="16"/>
      <c r="F78" s="16"/>
      <c r="G78" s="16"/>
      <c r="H78" s="16"/>
      <c r="I78" s="16"/>
      <c r="J78" s="17">
        <f t="shared" si="4"/>
      </c>
      <c r="K78" s="18"/>
      <c r="L78" s="19"/>
      <c r="M78" s="19"/>
      <c r="N78" s="20">
        <f t="shared" si="3"/>
      </c>
      <c r="O78" s="19"/>
      <c r="P78" s="30">
        <f t="shared" si="5"/>
      </c>
    </row>
    <row r="79" spans="1:16" ht="20.25" customHeight="1">
      <c r="A79" s="13">
        <v>68</v>
      </c>
      <c r="B79" s="14" t="s">
        <v>45</v>
      </c>
      <c r="C79" s="15" t="s">
        <v>264</v>
      </c>
      <c r="D79" s="16"/>
      <c r="E79" s="16"/>
      <c r="F79" s="16"/>
      <c r="G79" s="16"/>
      <c r="H79" s="16"/>
      <c r="I79" s="16"/>
      <c r="J79" s="17">
        <f t="shared" si="4"/>
      </c>
      <c r="K79" s="18"/>
      <c r="L79" s="19"/>
      <c r="M79" s="19"/>
      <c r="N79" s="20">
        <f t="shared" si="3"/>
      </c>
      <c r="O79" s="19"/>
      <c r="P79" s="30">
        <f t="shared" si="5"/>
      </c>
    </row>
    <row r="80" spans="1:16" ht="20.25" customHeight="1">
      <c r="A80" s="13">
        <v>69</v>
      </c>
      <c r="B80" s="14" t="s">
        <v>47</v>
      </c>
      <c r="C80" s="15" t="s">
        <v>181</v>
      </c>
      <c r="D80" s="16"/>
      <c r="E80" s="16"/>
      <c r="F80" s="16"/>
      <c r="G80" s="16"/>
      <c r="H80" s="16"/>
      <c r="I80" s="16"/>
      <c r="J80" s="17">
        <f t="shared" si="4"/>
      </c>
      <c r="K80" s="18"/>
      <c r="L80" s="19"/>
      <c r="M80" s="19"/>
      <c r="N80" s="20">
        <f t="shared" si="3"/>
      </c>
      <c r="O80" s="19"/>
      <c r="P80" s="30">
        <f t="shared" si="5"/>
      </c>
    </row>
    <row r="81" spans="1:16" ht="20.25" customHeight="1">
      <c r="A81" s="13">
        <v>70</v>
      </c>
      <c r="B81" s="14" t="s">
        <v>30</v>
      </c>
      <c r="C81" s="15" t="s">
        <v>87</v>
      </c>
      <c r="D81" s="16"/>
      <c r="E81" s="16"/>
      <c r="F81" s="16"/>
      <c r="G81" s="16"/>
      <c r="H81" s="16"/>
      <c r="I81" s="16"/>
      <c r="J81" s="17">
        <f t="shared" si="4"/>
      </c>
      <c r="K81" s="18"/>
      <c r="L81" s="19"/>
      <c r="M81" s="19"/>
      <c r="N81" s="20">
        <f t="shared" si="3"/>
      </c>
      <c r="O81" s="19"/>
      <c r="P81" s="30">
        <f t="shared" si="5"/>
      </c>
    </row>
    <row r="82" spans="1:16" ht="20.25" customHeight="1">
      <c r="A82" s="13">
        <v>71</v>
      </c>
      <c r="B82" s="14" t="s">
        <v>266</v>
      </c>
      <c r="C82" s="15" t="s">
        <v>89</v>
      </c>
      <c r="D82" s="16"/>
      <c r="E82" s="16"/>
      <c r="F82" s="16"/>
      <c r="G82" s="16"/>
      <c r="H82" s="16"/>
      <c r="I82" s="16"/>
      <c r="J82" s="17">
        <f t="shared" si="4"/>
      </c>
      <c r="K82" s="18"/>
      <c r="L82" s="19"/>
      <c r="M82" s="19"/>
      <c r="N82" s="20">
        <f t="shared" si="3"/>
      </c>
      <c r="O82" s="19"/>
      <c r="P82" s="30">
        <f t="shared" si="5"/>
      </c>
    </row>
    <row r="83" spans="1:16" ht="20.25" customHeight="1">
      <c r="A83" s="13">
        <v>72</v>
      </c>
      <c r="B83" s="14" t="s">
        <v>58</v>
      </c>
      <c r="C83" s="15" t="s">
        <v>92</v>
      </c>
      <c r="D83" s="16"/>
      <c r="E83" s="16"/>
      <c r="F83" s="16"/>
      <c r="G83" s="16"/>
      <c r="H83" s="16"/>
      <c r="I83" s="16"/>
      <c r="J83" s="17">
        <f t="shared" si="4"/>
      </c>
      <c r="K83" s="18"/>
      <c r="L83" s="19"/>
      <c r="M83" s="19"/>
      <c r="N83" s="20">
        <f t="shared" si="3"/>
      </c>
      <c r="O83" s="19"/>
      <c r="P83" s="30">
        <f t="shared" si="5"/>
      </c>
    </row>
    <row r="84" spans="1:16" ht="20.25" customHeight="1">
      <c r="A84" s="13">
        <v>73</v>
      </c>
      <c r="B84" s="14" t="s">
        <v>267</v>
      </c>
      <c r="C84" s="15" t="s">
        <v>268</v>
      </c>
      <c r="D84" s="16"/>
      <c r="E84" s="16"/>
      <c r="F84" s="16"/>
      <c r="G84" s="16"/>
      <c r="H84" s="16"/>
      <c r="I84" s="16"/>
      <c r="J84" s="17">
        <f t="shared" si="4"/>
      </c>
      <c r="K84" s="18"/>
      <c r="L84" s="19"/>
      <c r="M84" s="19"/>
      <c r="N84" s="20">
        <f t="shared" si="3"/>
      </c>
      <c r="O84" s="19"/>
      <c r="P84" s="30">
        <f t="shared" si="5"/>
      </c>
    </row>
    <row r="85" spans="1:16" ht="20.25" customHeight="1">
      <c r="A85" s="13">
        <v>74</v>
      </c>
      <c r="B85" s="14" t="s">
        <v>269</v>
      </c>
      <c r="C85" s="15" t="s">
        <v>94</v>
      </c>
      <c r="D85" s="16"/>
      <c r="E85" s="16"/>
      <c r="F85" s="16"/>
      <c r="G85" s="16"/>
      <c r="H85" s="16"/>
      <c r="I85" s="16"/>
      <c r="J85" s="17">
        <f t="shared" si="4"/>
      </c>
      <c r="K85" s="18"/>
      <c r="L85" s="19"/>
      <c r="M85" s="19"/>
      <c r="N85" s="20">
        <f t="shared" si="3"/>
      </c>
      <c r="O85" s="19"/>
      <c r="P85" s="30">
        <f t="shared" si="5"/>
      </c>
    </row>
    <row r="86" spans="1:16" ht="20.25" customHeight="1">
      <c r="A86" s="13">
        <v>75</v>
      </c>
      <c r="B86" s="14" t="s">
        <v>270</v>
      </c>
      <c r="C86" s="15" t="s">
        <v>271</v>
      </c>
      <c r="D86" s="16"/>
      <c r="E86" s="16"/>
      <c r="F86" s="16"/>
      <c r="G86" s="16"/>
      <c r="H86" s="16"/>
      <c r="I86" s="16"/>
      <c r="J86" s="17">
        <f t="shared" si="4"/>
      </c>
      <c r="K86" s="18"/>
      <c r="L86" s="19"/>
      <c r="M86" s="19"/>
      <c r="N86" s="20">
        <f t="shared" si="3"/>
      </c>
      <c r="O86" s="19"/>
      <c r="P86" s="30">
        <f t="shared" si="5"/>
      </c>
    </row>
    <row r="87" spans="1:16" ht="20.25" customHeight="1">
      <c r="A87" s="13">
        <v>76</v>
      </c>
      <c r="B87" s="14" t="s">
        <v>272</v>
      </c>
      <c r="C87" s="15" t="s">
        <v>95</v>
      </c>
      <c r="D87" s="16"/>
      <c r="E87" s="16"/>
      <c r="F87" s="16"/>
      <c r="G87" s="16"/>
      <c r="H87" s="16"/>
      <c r="I87" s="16"/>
      <c r="J87" s="17">
        <f t="shared" si="4"/>
      </c>
      <c r="K87" s="18"/>
      <c r="L87" s="19"/>
      <c r="M87" s="19"/>
      <c r="N87" s="20">
        <f t="shared" si="3"/>
      </c>
      <c r="O87" s="19"/>
      <c r="P87" s="30">
        <f t="shared" si="5"/>
      </c>
    </row>
    <row r="88" spans="1:16" ht="20.25" customHeight="1">
      <c r="A88" s="13">
        <v>77</v>
      </c>
      <c r="B88" s="14" t="s">
        <v>273</v>
      </c>
      <c r="C88" s="15" t="s">
        <v>189</v>
      </c>
      <c r="D88" s="16"/>
      <c r="E88" s="16"/>
      <c r="F88" s="16"/>
      <c r="G88" s="16"/>
      <c r="H88" s="16"/>
      <c r="I88" s="16"/>
      <c r="J88" s="17">
        <f t="shared" si="4"/>
      </c>
      <c r="K88" s="18"/>
      <c r="L88" s="19"/>
      <c r="M88" s="19"/>
      <c r="N88" s="20">
        <f t="shared" si="3"/>
      </c>
      <c r="O88" s="19"/>
      <c r="P88" s="30">
        <f t="shared" si="5"/>
      </c>
    </row>
    <row r="89" spans="1:16" ht="20.25" customHeight="1">
      <c r="A89" s="13">
        <v>78</v>
      </c>
      <c r="B89" s="14" t="s">
        <v>30</v>
      </c>
      <c r="C89" s="15" t="s">
        <v>274</v>
      </c>
      <c r="D89" s="16"/>
      <c r="E89" s="16"/>
      <c r="F89" s="16"/>
      <c r="G89" s="16"/>
      <c r="H89" s="16"/>
      <c r="I89" s="16"/>
      <c r="J89" s="17">
        <f t="shared" si="4"/>
      </c>
      <c r="K89" s="18"/>
      <c r="L89" s="19"/>
      <c r="M89" s="19"/>
      <c r="N89" s="20">
        <f t="shared" si="3"/>
      </c>
      <c r="O89" s="19"/>
      <c r="P89" s="30">
        <f t="shared" si="5"/>
      </c>
    </row>
    <row r="90" spans="1:16" ht="20.25" customHeight="1">
      <c r="A90" s="13">
        <v>79</v>
      </c>
      <c r="B90" s="14" t="s">
        <v>531</v>
      </c>
      <c r="C90" s="15" t="s">
        <v>40</v>
      </c>
      <c r="D90" s="16"/>
      <c r="E90" s="16"/>
      <c r="F90" s="16"/>
      <c r="G90" s="16"/>
      <c r="H90" s="16"/>
      <c r="I90" s="16"/>
      <c r="J90" s="17">
        <f t="shared" si="4"/>
      </c>
      <c r="K90" s="18"/>
      <c r="L90" s="19"/>
      <c r="M90" s="19"/>
      <c r="N90" s="20">
        <f t="shared" si="3"/>
      </c>
      <c r="O90" s="19"/>
      <c r="P90" s="30">
        <f t="shared" si="5"/>
      </c>
    </row>
    <row r="91" spans="1:15" s="3" customFormat="1" ht="15.75" customHeight="1">
      <c r="A91" s="67" t="s">
        <v>100</v>
      </c>
      <c r="B91" s="67"/>
      <c r="C91" s="67"/>
      <c r="D91" s="67"/>
      <c r="E91" s="67"/>
      <c r="F91" s="67"/>
      <c r="G91" s="67"/>
      <c r="H91" s="67"/>
      <c r="I91" s="67"/>
      <c r="J91" s="31"/>
      <c r="K91" s="31"/>
      <c r="L91" s="31"/>
      <c r="M91" s="31"/>
      <c r="N91" s="32"/>
      <c r="O91" s="31"/>
    </row>
    <row r="92" spans="1:15" s="3" customFormat="1" ht="15.75" customHeight="1">
      <c r="A92" s="23" t="s">
        <v>101</v>
      </c>
      <c r="B92" s="5"/>
      <c r="C92" s="5"/>
      <c r="D92" s="33"/>
      <c r="E92" s="33"/>
      <c r="F92" s="33"/>
      <c r="G92" s="33"/>
      <c r="H92" s="33"/>
      <c r="I92" s="33"/>
      <c r="J92" s="31"/>
      <c r="K92" s="31"/>
      <c r="L92" s="31"/>
      <c r="M92" s="31"/>
      <c r="N92" s="32"/>
      <c r="O92" s="31"/>
    </row>
    <row r="93" spans="1:15" s="3" customFormat="1" ht="15.75" customHeight="1">
      <c r="A93" s="65" t="s">
        <v>102</v>
      </c>
      <c r="B93" s="65"/>
      <c r="C93" s="65"/>
      <c r="D93" s="65"/>
      <c r="E93" s="65"/>
      <c r="F93" s="65"/>
      <c r="G93" s="65"/>
      <c r="H93" s="65"/>
      <c r="I93" s="65"/>
      <c r="J93" s="31"/>
      <c r="K93" s="31"/>
      <c r="L93" s="31"/>
      <c r="M93" s="31"/>
      <c r="N93" s="32"/>
      <c r="O93" s="31"/>
    </row>
    <row r="94" spans="1:15" s="3" customFormat="1" ht="12.75" customHeight="1">
      <c r="A94" s="4"/>
      <c r="C94" s="34"/>
      <c r="D94" s="32"/>
      <c r="E94" s="32"/>
      <c r="F94" s="32"/>
      <c r="G94" s="32"/>
      <c r="H94" s="32"/>
      <c r="I94" s="31"/>
      <c r="J94" s="31"/>
      <c r="K94" s="31"/>
      <c r="L94" s="31"/>
      <c r="M94" s="31"/>
      <c r="N94" s="32"/>
      <c r="O94" s="31"/>
    </row>
    <row r="95" spans="1:16" s="3" customFormat="1" ht="12.75">
      <c r="A95" s="25"/>
      <c r="C95" s="25"/>
      <c r="D95" s="26"/>
      <c r="E95" s="26"/>
      <c r="F95" s="26"/>
      <c r="G95" s="26"/>
      <c r="H95" s="26"/>
      <c r="I95" s="26"/>
      <c r="J95" s="26"/>
      <c r="K95" s="46" t="str">
        <f>"- Có   "&amp;IF(COUNTIF(P1:P90,"Thi lại")&gt;0,COUNTIF(P1:P90,"Thi lại"),"         ")&amp;" Thi lại"</f>
        <v>- Có             Thi lại</v>
      </c>
      <c r="L95" s="46"/>
      <c r="M95" s="46"/>
      <c r="N95" s="46"/>
      <c r="O95" s="46"/>
      <c r="P95" s="46"/>
    </row>
    <row r="96" spans="1:16" s="3" customFormat="1" ht="12.75">
      <c r="A96" s="46" t="s">
        <v>103</v>
      </c>
      <c r="B96" s="46"/>
      <c r="C96" s="46" t="s">
        <v>104</v>
      </c>
      <c r="D96" s="46"/>
      <c r="E96" s="46"/>
      <c r="F96" s="24"/>
      <c r="G96" s="33" t="s">
        <v>105</v>
      </c>
      <c r="H96" s="31"/>
      <c r="I96" s="33"/>
      <c r="J96" s="33"/>
      <c r="K96" s="66" t="s">
        <v>106</v>
      </c>
      <c r="L96" s="66"/>
      <c r="M96" s="66"/>
      <c r="N96" s="66"/>
      <c r="O96" s="66"/>
      <c r="P96" s="66"/>
    </row>
    <row r="97" spans="1:15" s="3" customFormat="1" ht="12.75">
      <c r="A97" s="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2"/>
      <c r="O97" s="31"/>
    </row>
    <row r="98" spans="1:15" s="3" customFormat="1" ht="12.75">
      <c r="A98" s="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2"/>
      <c r="O98" s="31"/>
    </row>
    <row r="99" spans="1:15" s="3" customFormat="1" ht="12.75">
      <c r="A99" s="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2"/>
      <c r="O99" s="31"/>
    </row>
    <row r="100" spans="1:15" s="3" customFormat="1" ht="12.75">
      <c r="A100" s="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2"/>
      <c r="O100" s="31"/>
    </row>
    <row r="101" spans="1:15" s="3" customFormat="1" ht="12.75">
      <c r="A101" s="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2"/>
      <c r="O101" s="31"/>
    </row>
    <row r="102" spans="1:15" s="3" customFormat="1" ht="12.75">
      <c r="A102" s="27" t="s">
        <v>107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2"/>
      <c r="O102" s="31"/>
    </row>
    <row r="103" spans="1:15" s="3" customFormat="1" ht="12.75">
      <c r="A103" s="28" t="s">
        <v>108</v>
      </c>
      <c r="B103" s="27" t="s">
        <v>193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2"/>
      <c r="O103" s="31"/>
    </row>
    <row r="104" spans="1:15" s="3" customFormat="1" ht="12.75">
      <c r="A104" s="28" t="s">
        <v>108</v>
      </c>
      <c r="B104" s="27" t="s">
        <v>109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2"/>
      <c r="O104" s="31"/>
    </row>
    <row r="105" spans="1:15" s="3" customFormat="1" ht="12.75">
      <c r="A105" s="28" t="s">
        <v>108</v>
      </c>
      <c r="B105" s="29" t="s">
        <v>110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2"/>
      <c r="O105" s="31"/>
    </row>
    <row r="106" spans="1:15" s="3" customFormat="1" ht="12.75">
      <c r="A106" s="28" t="s">
        <v>108</v>
      </c>
      <c r="B106" s="29" t="s">
        <v>111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2"/>
      <c r="O106" s="31"/>
    </row>
    <row r="107" spans="1:15" s="3" customFormat="1" ht="12.75">
      <c r="A107" s="28" t="s">
        <v>108</v>
      </c>
      <c r="B107" s="29" t="s">
        <v>112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2"/>
      <c r="O107" s="31"/>
    </row>
    <row r="108" ht="15">
      <c r="P108" s="3"/>
    </row>
    <row r="109" ht="15">
      <c r="P109" s="3"/>
    </row>
  </sheetData>
  <sheetProtection/>
  <mergeCells count="23">
    <mergeCell ref="P10:P11"/>
    <mergeCell ref="D11:I11"/>
    <mergeCell ref="A91:I91"/>
    <mergeCell ref="A93:I93"/>
    <mergeCell ref="K95:P95"/>
    <mergeCell ref="A96:B96"/>
    <mergeCell ref="C96:E96"/>
    <mergeCell ref="K96:P96"/>
    <mergeCell ref="A7:O7"/>
    <mergeCell ref="A8:O8"/>
    <mergeCell ref="A9:O9"/>
    <mergeCell ref="A10:A11"/>
    <mergeCell ref="B10:C11"/>
    <mergeCell ref="D10:J10"/>
    <mergeCell ref="K10:K11"/>
    <mergeCell ref="L10:M10"/>
    <mergeCell ref="N10:O10"/>
    <mergeCell ref="A1:C1"/>
    <mergeCell ref="F1:O1"/>
    <mergeCell ref="F2:O2"/>
    <mergeCell ref="A4:O4"/>
    <mergeCell ref="A5:O5"/>
    <mergeCell ref="A6:O6"/>
  </mergeCells>
  <conditionalFormatting sqref="N97:N107 N1:N94">
    <cfRule type="cellIs" priority="1" dxfId="18" operator="lessThan" stopIfTrue="1">
      <formula>5</formula>
    </cfRule>
  </conditionalFormatting>
  <conditionalFormatting sqref="N108:N65509">
    <cfRule type="cellIs" priority="3" dxfId="18" operator="lessThan" stopIfTrue="1">
      <formula>5</formula>
    </cfRule>
  </conditionalFormatting>
  <conditionalFormatting sqref="N12:N91">
    <cfRule type="cellIs" priority="2" dxfId="19" operator="lessThan" stopIfTrue="1">
      <formula>5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97">
      <selection activeCell="F115" sqref="F115"/>
    </sheetView>
  </sheetViews>
  <sheetFormatPr defaultColWidth="9.140625" defaultRowHeight="15"/>
  <cols>
    <col min="1" max="1" width="4.421875" style="7" customWidth="1"/>
    <col min="2" max="2" width="18.421875" style="7" customWidth="1"/>
    <col min="3" max="3" width="12.8515625" style="7" bestFit="1" customWidth="1"/>
    <col min="4" max="9" width="4.140625" style="21" customWidth="1"/>
    <col min="10" max="10" width="5.8515625" style="22" customWidth="1"/>
    <col min="11" max="11" width="6.140625" style="22" customWidth="1"/>
    <col min="12" max="12" width="4.57421875" style="21" customWidth="1"/>
    <col min="13" max="13" width="5.421875" style="21" customWidth="1"/>
    <col min="14" max="14" width="5.28125" style="21" customWidth="1"/>
    <col min="15" max="15" width="5.8515625" style="21" customWidth="1"/>
    <col min="16" max="16" width="5.00390625" style="7" customWidth="1"/>
    <col min="17" max="16384" width="9.140625" style="7" customWidth="1"/>
  </cols>
  <sheetData>
    <row r="1" spans="1:15" s="3" customFormat="1" ht="15.75">
      <c r="A1" s="46" t="s">
        <v>0</v>
      </c>
      <c r="B1" s="46"/>
      <c r="C1" s="46"/>
      <c r="D1" s="2"/>
      <c r="E1" s="2"/>
      <c r="F1" s="47" t="s">
        <v>1</v>
      </c>
      <c r="G1" s="47"/>
      <c r="H1" s="47"/>
      <c r="I1" s="47"/>
      <c r="J1" s="47"/>
      <c r="K1" s="47"/>
      <c r="L1" s="47"/>
      <c r="M1" s="47"/>
      <c r="N1" s="47"/>
      <c r="O1" s="47"/>
    </row>
    <row r="2" spans="1:15" s="3" customFormat="1" ht="15.75">
      <c r="A2" s="4"/>
      <c r="B2" s="5" t="s">
        <v>2</v>
      </c>
      <c r="C2" s="5"/>
      <c r="D2" s="2"/>
      <c r="E2" s="2"/>
      <c r="F2" s="47" t="s">
        <v>3</v>
      </c>
      <c r="G2" s="47"/>
      <c r="H2" s="47"/>
      <c r="I2" s="47"/>
      <c r="J2" s="47"/>
      <c r="K2" s="47"/>
      <c r="L2" s="47"/>
      <c r="M2" s="47"/>
      <c r="N2" s="47"/>
      <c r="O2" s="47"/>
    </row>
    <row r="3" spans="1:15" s="3" customFormat="1" ht="9.75" customHeight="1">
      <c r="A3" s="4"/>
      <c r="D3" s="2"/>
      <c r="E3" s="2"/>
      <c r="F3" s="2"/>
      <c r="G3" s="2"/>
      <c r="H3" s="2"/>
      <c r="I3" s="2"/>
      <c r="J3" s="6"/>
      <c r="K3" s="6"/>
      <c r="L3" s="2"/>
      <c r="M3" s="2"/>
      <c r="N3" s="2"/>
      <c r="O3" s="2"/>
    </row>
    <row r="4" spans="1:15" ht="18.75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5.75">
      <c r="A5" s="49" t="s">
        <v>527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5.75">
      <c r="A6" s="49" t="s">
        <v>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3" customFormat="1" ht="12.75">
      <c r="A7" s="50" t="s">
        <v>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s="3" customFormat="1" ht="12.75">
      <c r="A8" s="50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.75">
      <c r="A9" s="51" t="s">
        <v>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6" ht="29.25" customHeight="1">
      <c r="A10" s="52" t="s">
        <v>9</v>
      </c>
      <c r="B10" s="54" t="s">
        <v>10</v>
      </c>
      <c r="C10" s="55"/>
      <c r="D10" s="58" t="s">
        <v>11</v>
      </c>
      <c r="E10" s="58"/>
      <c r="F10" s="58"/>
      <c r="G10" s="58"/>
      <c r="H10" s="58"/>
      <c r="I10" s="58"/>
      <c r="J10" s="58"/>
      <c r="K10" s="59" t="s">
        <v>12</v>
      </c>
      <c r="L10" s="61" t="s">
        <v>13</v>
      </c>
      <c r="M10" s="62"/>
      <c r="N10" s="63" t="s">
        <v>14</v>
      </c>
      <c r="O10" s="64"/>
      <c r="P10" s="52" t="s">
        <v>192</v>
      </c>
    </row>
    <row r="11" spans="1:16" ht="21" customHeight="1">
      <c r="A11" s="53"/>
      <c r="B11" s="56"/>
      <c r="C11" s="57"/>
      <c r="D11" s="58" t="s">
        <v>15</v>
      </c>
      <c r="E11" s="58"/>
      <c r="F11" s="58"/>
      <c r="G11" s="58"/>
      <c r="H11" s="58"/>
      <c r="I11" s="58"/>
      <c r="J11" s="10" t="s">
        <v>16</v>
      </c>
      <c r="K11" s="60"/>
      <c r="L11" s="12" t="s">
        <v>17</v>
      </c>
      <c r="M11" s="12" t="s">
        <v>18</v>
      </c>
      <c r="N11" s="9" t="s">
        <v>17</v>
      </c>
      <c r="O11" s="9" t="s">
        <v>18</v>
      </c>
      <c r="P11" s="53"/>
    </row>
    <row r="12" spans="1:16" ht="18.75" customHeight="1">
      <c r="A12" s="13">
        <v>1</v>
      </c>
      <c r="B12" s="14" t="s">
        <v>276</v>
      </c>
      <c r="C12" s="15" t="s">
        <v>203</v>
      </c>
      <c r="D12" s="16"/>
      <c r="E12" s="16"/>
      <c r="F12" s="16"/>
      <c r="G12" s="16"/>
      <c r="H12" s="16"/>
      <c r="I12" s="16"/>
      <c r="J12" s="17">
        <f>IF(COUNT(D12:I12)&lt;&gt;0,ROUND(SUM((D12+E12+F12+G12+H12+I12)/COUNTA(D12:I12)),0),"")</f>
      </c>
      <c r="K12" s="18"/>
      <c r="L12" s="19"/>
      <c r="M12" s="19"/>
      <c r="N12" s="20">
        <f aca="true" t="shared" si="0" ref="N12:N75">IF(COUNT(D12:L12)&lt;&gt;0,ROUND(SUM(J12*3+K12+L12*6)/10,0),"")</f>
      </c>
      <c r="O12" s="19"/>
      <c r="P12" s="30">
        <f>IF(N12&lt;&gt;"",IF(N12&lt;5,"Thi lại",""),"")</f>
      </c>
    </row>
    <row r="13" spans="1:16" ht="18.75" customHeight="1">
      <c r="A13" s="13">
        <v>2</v>
      </c>
      <c r="B13" s="14" t="s">
        <v>224</v>
      </c>
      <c r="C13" s="15" t="s">
        <v>203</v>
      </c>
      <c r="D13" s="16"/>
      <c r="E13" s="16"/>
      <c r="F13" s="16"/>
      <c r="G13" s="16"/>
      <c r="H13" s="16"/>
      <c r="I13" s="16"/>
      <c r="J13" s="17">
        <f aca="true" t="shared" si="1" ref="J13:J76">IF(COUNT(D13:I13)&lt;&gt;0,ROUND(SUM((D13+E13+F13+G13+H13+I13)/COUNTA(D13:I13)),0),"")</f>
      </c>
      <c r="K13" s="18"/>
      <c r="L13" s="19"/>
      <c r="M13" s="19"/>
      <c r="N13" s="20">
        <f t="shared" si="0"/>
      </c>
      <c r="O13" s="19"/>
      <c r="P13" s="30">
        <f aca="true" t="shared" si="2" ref="P13:P76">IF(N13&lt;&gt;"",IF(N13&lt;5,"Thi lại",""),"")</f>
      </c>
    </row>
    <row r="14" spans="1:16" ht="18.75" customHeight="1">
      <c r="A14" s="13">
        <v>3</v>
      </c>
      <c r="B14" s="14" t="s">
        <v>532</v>
      </c>
      <c r="C14" s="15" t="s">
        <v>380</v>
      </c>
      <c r="D14" s="16"/>
      <c r="E14" s="16"/>
      <c r="F14" s="16"/>
      <c r="G14" s="16"/>
      <c r="H14" s="16"/>
      <c r="I14" s="16"/>
      <c r="J14" s="17">
        <f t="shared" si="1"/>
      </c>
      <c r="K14" s="18"/>
      <c r="L14" s="19"/>
      <c r="M14" s="19"/>
      <c r="N14" s="20">
        <f t="shared" si="0"/>
      </c>
      <c r="O14" s="19"/>
      <c r="P14" s="30">
        <f t="shared" si="2"/>
      </c>
    </row>
    <row r="15" spans="1:16" ht="18.75" customHeight="1">
      <c r="A15" s="13">
        <v>4</v>
      </c>
      <c r="B15" s="14" t="s">
        <v>26</v>
      </c>
      <c r="C15" s="15" t="s">
        <v>20</v>
      </c>
      <c r="D15" s="16"/>
      <c r="E15" s="16"/>
      <c r="F15" s="16"/>
      <c r="G15" s="16"/>
      <c r="H15" s="16"/>
      <c r="I15" s="16"/>
      <c r="J15" s="17">
        <f t="shared" si="1"/>
      </c>
      <c r="K15" s="18"/>
      <c r="L15" s="19"/>
      <c r="M15" s="19"/>
      <c r="N15" s="20">
        <f t="shared" si="0"/>
      </c>
      <c r="O15" s="19"/>
      <c r="P15" s="30">
        <f t="shared" si="2"/>
      </c>
    </row>
    <row r="16" spans="1:16" ht="18.75" customHeight="1">
      <c r="A16" s="13">
        <v>5</v>
      </c>
      <c r="B16" s="14" t="s">
        <v>169</v>
      </c>
      <c r="C16" s="15" t="s">
        <v>277</v>
      </c>
      <c r="D16" s="16"/>
      <c r="E16" s="16"/>
      <c r="F16" s="16"/>
      <c r="G16" s="16"/>
      <c r="H16" s="16"/>
      <c r="I16" s="16"/>
      <c r="J16" s="17">
        <f t="shared" si="1"/>
      </c>
      <c r="K16" s="18"/>
      <c r="L16" s="19"/>
      <c r="M16" s="19"/>
      <c r="N16" s="20">
        <f t="shared" si="0"/>
      </c>
      <c r="O16" s="19"/>
      <c r="P16" s="30">
        <f t="shared" si="2"/>
      </c>
    </row>
    <row r="17" spans="1:16" ht="18.75" customHeight="1">
      <c r="A17" s="13">
        <v>6</v>
      </c>
      <c r="B17" s="14" t="s">
        <v>214</v>
      </c>
      <c r="C17" s="15" t="s">
        <v>278</v>
      </c>
      <c r="D17" s="16"/>
      <c r="E17" s="16"/>
      <c r="F17" s="16"/>
      <c r="G17" s="16"/>
      <c r="H17" s="16"/>
      <c r="I17" s="16"/>
      <c r="J17" s="17">
        <f t="shared" si="1"/>
      </c>
      <c r="K17" s="18"/>
      <c r="L17" s="19"/>
      <c r="M17" s="19"/>
      <c r="N17" s="20">
        <f t="shared" si="0"/>
      </c>
      <c r="O17" s="19"/>
      <c r="P17" s="30">
        <f t="shared" si="2"/>
      </c>
    </row>
    <row r="18" spans="1:16" ht="18.75" customHeight="1">
      <c r="A18" s="13">
        <v>7</v>
      </c>
      <c r="B18" s="14" t="s">
        <v>98</v>
      </c>
      <c r="C18" s="15" t="s">
        <v>27</v>
      </c>
      <c r="D18" s="16"/>
      <c r="E18" s="16"/>
      <c r="F18" s="16"/>
      <c r="G18" s="16"/>
      <c r="H18" s="16"/>
      <c r="I18" s="16"/>
      <c r="J18" s="17">
        <f t="shared" si="1"/>
      </c>
      <c r="K18" s="18"/>
      <c r="L18" s="19"/>
      <c r="M18" s="19"/>
      <c r="N18" s="20">
        <f t="shared" si="0"/>
      </c>
      <c r="O18" s="19"/>
      <c r="P18" s="30">
        <f t="shared" si="2"/>
      </c>
    </row>
    <row r="19" spans="1:16" ht="18.75" customHeight="1">
      <c r="A19" s="13">
        <v>8</v>
      </c>
      <c r="B19" s="14" t="s">
        <v>279</v>
      </c>
      <c r="C19" s="15" t="s">
        <v>280</v>
      </c>
      <c r="D19" s="16"/>
      <c r="E19" s="16"/>
      <c r="F19" s="16"/>
      <c r="G19" s="16"/>
      <c r="H19" s="16"/>
      <c r="I19" s="16"/>
      <c r="J19" s="17">
        <f t="shared" si="1"/>
      </c>
      <c r="K19" s="18"/>
      <c r="L19" s="19"/>
      <c r="M19" s="19"/>
      <c r="N19" s="20">
        <f t="shared" si="0"/>
      </c>
      <c r="O19" s="19"/>
      <c r="P19" s="30">
        <f t="shared" si="2"/>
      </c>
    </row>
    <row r="20" spans="1:16" ht="18.75" customHeight="1">
      <c r="A20" s="13">
        <v>9</v>
      </c>
      <c r="B20" s="14" t="s">
        <v>281</v>
      </c>
      <c r="C20" s="15" t="s">
        <v>124</v>
      </c>
      <c r="D20" s="16"/>
      <c r="E20" s="16"/>
      <c r="F20" s="16"/>
      <c r="G20" s="16"/>
      <c r="H20" s="16"/>
      <c r="I20" s="16"/>
      <c r="J20" s="17">
        <f t="shared" si="1"/>
      </c>
      <c r="K20" s="18"/>
      <c r="L20" s="19"/>
      <c r="M20" s="19"/>
      <c r="N20" s="20">
        <f t="shared" si="0"/>
      </c>
      <c r="O20" s="19"/>
      <c r="P20" s="30">
        <f t="shared" si="2"/>
      </c>
    </row>
    <row r="21" spans="1:16" ht="18.75" customHeight="1">
      <c r="A21" s="13">
        <v>10</v>
      </c>
      <c r="B21" s="14" t="s">
        <v>226</v>
      </c>
      <c r="C21" s="15" t="s">
        <v>282</v>
      </c>
      <c r="D21" s="16"/>
      <c r="E21" s="16"/>
      <c r="F21" s="16"/>
      <c r="G21" s="16"/>
      <c r="H21" s="16"/>
      <c r="I21" s="16"/>
      <c r="J21" s="17">
        <f t="shared" si="1"/>
      </c>
      <c r="K21" s="18"/>
      <c r="L21" s="19"/>
      <c r="M21" s="19"/>
      <c r="N21" s="20">
        <f t="shared" si="0"/>
      </c>
      <c r="O21" s="19"/>
      <c r="P21" s="30">
        <f t="shared" si="2"/>
      </c>
    </row>
    <row r="22" spans="1:16" ht="18.75" customHeight="1">
      <c r="A22" s="13">
        <v>11</v>
      </c>
      <c r="B22" s="14" t="s">
        <v>28</v>
      </c>
      <c r="C22" s="15" t="s">
        <v>283</v>
      </c>
      <c r="D22" s="16"/>
      <c r="E22" s="16"/>
      <c r="F22" s="16"/>
      <c r="G22" s="16"/>
      <c r="H22" s="16"/>
      <c r="I22" s="16"/>
      <c r="J22" s="17">
        <f t="shared" si="1"/>
      </c>
      <c r="K22" s="18"/>
      <c r="L22" s="19"/>
      <c r="M22" s="19"/>
      <c r="N22" s="20">
        <f t="shared" si="0"/>
      </c>
      <c r="O22" s="19"/>
      <c r="P22" s="30">
        <f t="shared" si="2"/>
      </c>
    </row>
    <row r="23" spans="1:16" ht="18.75" customHeight="1">
      <c r="A23" s="13">
        <v>12</v>
      </c>
      <c r="B23" s="14" t="s">
        <v>284</v>
      </c>
      <c r="C23" s="15" t="s">
        <v>129</v>
      </c>
      <c r="D23" s="16"/>
      <c r="E23" s="16"/>
      <c r="F23" s="16"/>
      <c r="G23" s="16"/>
      <c r="H23" s="16"/>
      <c r="I23" s="16"/>
      <c r="J23" s="17">
        <f t="shared" si="1"/>
      </c>
      <c r="K23" s="18"/>
      <c r="L23" s="19"/>
      <c r="M23" s="19"/>
      <c r="N23" s="20">
        <f t="shared" si="0"/>
      </c>
      <c r="O23" s="19"/>
      <c r="P23" s="30">
        <f t="shared" si="2"/>
      </c>
    </row>
    <row r="24" spans="1:16" ht="18.75" customHeight="1">
      <c r="A24" s="13">
        <v>13</v>
      </c>
      <c r="B24" s="14" t="s">
        <v>285</v>
      </c>
      <c r="C24" s="15" t="s">
        <v>129</v>
      </c>
      <c r="D24" s="16"/>
      <c r="E24" s="16"/>
      <c r="F24" s="16"/>
      <c r="G24" s="16"/>
      <c r="H24" s="16"/>
      <c r="I24" s="16"/>
      <c r="J24" s="17">
        <f t="shared" si="1"/>
      </c>
      <c r="K24" s="18"/>
      <c r="L24" s="19"/>
      <c r="M24" s="19"/>
      <c r="N24" s="20">
        <f t="shared" si="0"/>
      </c>
      <c r="O24" s="19"/>
      <c r="P24" s="30">
        <f t="shared" si="2"/>
      </c>
    </row>
    <row r="25" spans="1:16" ht="18.75" customHeight="1">
      <c r="A25" s="13">
        <v>14</v>
      </c>
      <c r="B25" s="14" t="s">
        <v>41</v>
      </c>
      <c r="C25" s="15" t="s">
        <v>129</v>
      </c>
      <c r="D25" s="16"/>
      <c r="E25" s="16"/>
      <c r="F25" s="16"/>
      <c r="G25" s="16"/>
      <c r="H25" s="16"/>
      <c r="I25" s="16"/>
      <c r="J25" s="17">
        <f t="shared" si="1"/>
      </c>
      <c r="K25" s="18"/>
      <c r="L25" s="19"/>
      <c r="M25" s="19"/>
      <c r="N25" s="20">
        <f t="shared" si="0"/>
      </c>
      <c r="O25" s="19"/>
      <c r="P25" s="30">
        <f t="shared" si="2"/>
      </c>
    </row>
    <row r="26" spans="1:16" ht="18.75" customHeight="1">
      <c r="A26" s="13">
        <v>15</v>
      </c>
      <c r="B26" s="14" t="s">
        <v>34</v>
      </c>
      <c r="C26" s="15" t="s">
        <v>129</v>
      </c>
      <c r="D26" s="16"/>
      <c r="E26" s="16"/>
      <c r="F26" s="16"/>
      <c r="G26" s="16"/>
      <c r="H26" s="16"/>
      <c r="I26" s="16"/>
      <c r="J26" s="17">
        <f t="shared" si="1"/>
      </c>
      <c r="K26" s="18"/>
      <c r="L26" s="19"/>
      <c r="M26" s="19"/>
      <c r="N26" s="20">
        <f t="shared" si="0"/>
      </c>
      <c r="O26" s="19"/>
      <c r="P26" s="30">
        <f t="shared" si="2"/>
      </c>
    </row>
    <row r="27" spans="1:16" ht="18.75" customHeight="1">
      <c r="A27" s="13">
        <v>16</v>
      </c>
      <c r="B27" s="14" t="s">
        <v>286</v>
      </c>
      <c r="C27" s="15" t="s">
        <v>135</v>
      </c>
      <c r="D27" s="16"/>
      <c r="E27" s="16"/>
      <c r="F27" s="16"/>
      <c r="G27" s="16"/>
      <c r="H27" s="16"/>
      <c r="I27" s="16"/>
      <c r="J27" s="17">
        <f t="shared" si="1"/>
      </c>
      <c r="K27" s="18"/>
      <c r="L27" s="19"/>
      <c r="M27" s="19"/>
      <c r="N27" s="20">
        <f t="shared" si="0"/>
      </c>
      <c r="O27" s="19"/>
      <c r="P27" s="30">
        <f t="shared" si="2"/>
      </c>
    </row>
    <row r="28" spans="1:16" ht="18.75" customHeight="1">
      <c r="A28" s="13">
        <v>17</v>
      </c>
      <c r="B28" s="14" t="s">
        <v>45</v>
      </c>
      <c r="C28" s="15" t="s">
        <v>135</v>
      </c>
      <c r="D28" s="16"/>
      <c r="E28" s="16"/>
      <c r="F28" s="16"/>
      <c r="G28" s="16"/>
      <c r="H28" s="16"/>
      <c r="I28" s="16"/>
      <c r="J28" s="17">
        <f t="shared" si="1"/>
      </c>
      <c r="K28" s="18"/>
      <c r="L28" s="19"/>
      <c r="M28" s="19"/>
      <c r="N28" s="20">
        <f t="shared" si="0"/>
      </c>
      <c r="O28" s="19"/>
      <c r="P28" s="30">
        <f t="shared" si="2"/>
      </c>
    </row>
    <row r="29" spans="1:16" ht="18.75" customHeight="1">
      <c r="A29" s="13">
        <v>18</v>
      </c>
      <c r="B29" s="14" t="s">
        <v>287</v>
      </c>
      <c r="C29" s="15" t="s">
        <v>135</v>
      </c>
      <c r="D29" s="16"/>
      <c r="E29" s="16"/>
      <c r="F29" s="16"/>
      <c r="G29" s="16"/>
      <c r="H29" s="16"/>
      <c r="I29" s="16"/>
      <c r="J29" s="17">
        <f t="shared" si="1"/>
      </c>
      <c r="K29" s="18"/>
      <c r="L29" s="19"/>
      <c r="M29" s="19"/>
      <c r="N29" s="20">
        <f t="shared" si="0"/>
      </c>
      <c r="O29" s="19"/>
      <c r="P29" s="30">
        <f t="shared" si="2"/>
      </c>
    </row>
    <row r="30" spans="1:16" ht="18.75" customHeight="1">
      <c r="A30" s="13">
        <v>19</v>
      </c>
      <c r="B30" s="14" t="s">
        <v>288</v>
      </c>
      <c r="C30" s="15" t="s">
        <v>289</v>
      </c>
      <c r="D30" s="16"/>
      <c r="E30" s="16"/>
      <c r="F30" s="16"/>
      <c r="G30" s="16"/>
      <c r="H30" s="16"/>
      <c r="I30" s="16"/>
      <c r="J30" s="17">
        <f t="shared" si="1"/>
      </c>
      <c r="K30" s="18"/>
      <c r="L30" s="19"/>
      <c r="M30" s="19"/>
      <c r="N30" s="20">
        <f t="shared" si="0"/>
      </c>
      <c r="O30" s="19"/>
      <c r="P30" s="30">
        <f t="shared" si="2"/>
      </c>
    </row>
    <row r="31" spans="1:16" ht="18.75" customHeight="1">
      <c r="A31" s="13">
        <v>20</v>
      </c>
      <c r="B31" s="14" t="s">
        <v>30</v>
      </c>
      <c r="C31" s="15" t="s">
        <v>38</v>
      </c>
      <c r="D31" s="16"/>
      <c r="E31" s="16"/>
      <c r="F31" s="16"/>
      <c r="G31" s="16"/>
      <c r="H31" s="16"/>
      <c r="I31" s="16"/>
      <c r="J31" s="17">
        <f t="shared" si="1"/>
      </c>
      <c r="K31" s="18"/>
      <c r="L31" s="19"/>
      <c r="M31" s="19"/>
      <c r="N31" s="20">
        <f t="shared" si="0"/>
      </c>
      <c r="O31" s="19"/>
      <c r="P31" s="30">
        <f t="shared" si="2"/>
      </c>
    </row>
    <row r="32" spans="1:16" ht="18.75" customHeight="1">
      <c r="A32" s="13">
        <v>21</v>
      </c>
      <c r="B32" s="14" t="s">
        <v>290</v>
      </c>
      <c r="C32" s="15" t="s">
        <v>291</v>
      </c>
      <c r="D32" s="16"/>
      <c r="E32" s="16"/>
      <c r="F32" s="16"/>
      <c r="G32" s="16"/>
      <c r="H32" s="16"/>
      <c r="I32" s="16"/>
      <c r="J32" s="17">
        <f t="shared" si="1"/>
      </c>
      <c r="K32" s="18"/>
      <c r="L32" s="19"/>
      <c r="M32" s="19"/>
      <c r="N32" s="20">
        <f t="shared" si="0"/>
      </c>
      <c r="O32" s="19"/>
      <c r="P32" s="30">
        <f t="shared" si="2"/>
      </c>
    </row>
    <row r="33" spans="1:16" ht="18.75" customHeight="1">
      <c r="A33" s="13">
        <v>22</v>
      </c>
      <c r="B33" s="14" t="s">
        <v>292</v>
      </c>
      <c r="C33" s="15" t="s">
        <v>293</v>
      </c>
      <c r="D33" s="16"/>
      <c r="E33" s="16"/>
      <c r="F33" s="16"/>
      <c r="G33" s="16"/>
      <c r="H33" s="16"/>
      <c r="I33" s="16"/>
      <c r="J33" s="17">
        <f t="shared" si="1"/>
      </c>
      <c r="K33" s="18"/>
      <c r="L33" s="19"/>
      <c r="M33" s="19"/>
      <c r="N33" s="20">
        <f t="shared" si="0"/>
      </c>
      <c r="O33" s="19"/>
      <c r="P33" s="30">
        <f t="shared" si="2"/>
      </c>
    </row>
    <row r="34" spans="1:16" ht="18.75" customHeight="1">
      <c r="A34" s="13">
        <v>23</v>
      </c>
      <c r="B34" s="14" t="s">
        <v>98</v>
      </c>
      <c r="C34" s="15" t="s">
        <v>40</v>
      </c>
      <c r="D34" s="16"/>
      <c r="E34" s="16"/>
      <c r="F34" s="16"/>
      <c r="G34" s="16"/>
      <c r="H34" s="16"/>
      <c r="I34" s="16"/>
      <c r="J34" s="17">
        <f t="shared" si="1"/>
      </c>
      <c r="K34" s="18"/>
      <c r="L34" s="19"/>
      <c r="M34" s="19"/>
      <c r="N34" s="20">
        <f t="shared" si="0"/>
      </c>
      <c r="O34" s="19"/>
      <c r="P34" s="30">
        <f t="shared" si="2"/>
      </c>
    </row>
    <row r="35" spans="1:16" ht="18.75" customHeight="1">
      <c r="A35" s="13">
        <v>24</v>
      </c>
      <c r="B35" s="14" t="s">
        <v>30</v>
      </c>
      <c r="C35" s="15" t="s">
        <v>40</v>
      </c>
      <c r="D35" s="16"/>
      <c r="E35" s="16"/>
      <c r="F35" s="16"/>
      <c r="G35" s="16"/>
      <c r="H35" s="16"/>
      <c r="I35" s="16"/>
      <c r="J35" s="17">
        <f t="shared" si="1"/>
      </c>
      <c r="K35" s="18"/>
      <c r="L35" s="19"/>
      <c r="M35" s="19"/>
      <c r="N35" s="20">
        <f t="shared" si="0"/>
      </c>
      <c r="O35" s="19"/>
      <c r="P35" s="30">
        <f t="shared" si="2"/>
      </c>
    </row>
    <row r="36" spans="1:16" ht="18.75" customHeight="1">
      <c r="A36" s="13">
        <v>25</v>
      </c>
      <c r="B36" s="14" t="s">
        <v>93</v>
      </c>
      <c r="C36" s="15" t="s">
        <v>42</v>
      </c>
      <c r="D36" s="16"/>
      <c r="E36" s="16"/>
      <c r="F36" s="16"/>
      <c r="G36" s="16"/>
      <c r="H36" s="16"/>
      <c r="I36" s="16"/>
      <c r="J36" s="17">
        <f t="shared" si="1"/>
      </c>
      <c r="K36" s="18"/>
      <c r="L36" s="19"/>
      <c r="M36" s="19"/>
      <c r="N36" s="20">
        <f t="shared" si="0"/>
      </c>
      <c r="O36" s="19"/>
      <c r="P36" s="30">
        <f t="shared" si="2"/>
      </c>
    </row>
    <row r="37" spans="1:16" ht="18.75" customHeight="1">
      <c r="A37" s="13">
        <v>26</v>
      </c>
      <c r="B37" s="14" t="s">
        <v>34</v>
      </c>
      <c r="C37" s="15" t="s">
        <v>294</v>
      </c>
      <c r="D37" s="16"/>
      <c r="E37" s="16"/>
      <c r="F37" s="16"/>
      <c r="G37" s="16"/>
      <c r="H37" s="16"/>
      <c r="I37" s="16"/>
      <c r="J37" s="17">
        <f t="shared" si="1"/>
      </c>
      <c r="K37" s="18"/>
      <c r="L37" s="19"/>
      <c r="M37" s="19"/>
      <c r="N37" s="20">
        <f t="shared" si="0"/>
      </c>
      <c r="O37" s="19"/>
      <c r="P37" s="30">
        <f t="shared" si="2"/>
      </c>
    </row>
    <row r="38" spans="1:16" ht="18.75" customHeight="1">
      <c r="A38" s="13">
        <v>27</v>
      </c>
      <c r="B38" s="14" t="s">
        <v>56</v>
      </c>
      <c r="C38" s="15" t="s">
        <v>44</v>
      </c>
      <c r="D38" s="16"/>
      <c r="E38" s="16"/>
      <c r="F38" s="16"/>
      <c r="G38" s="16"/>
      <c r="H38" s="16"/>
      <c r="I38" s="16"/>
      <c r="J38" s="17">
        <f t="shared" si="1"/>
      </c>
      <c r="K38" s="18"/>
      <c r="L38" s="19"/>
      <c r="M38" s="19"/>
      <c r="N38" s="20">
        <f t="shared" si="0"/>
      </c>
      <c r="O38" s="19"/>
      <c r="P38" s="30">
        <f t="shared" si="2"/>
      </c>
    </row>
    <row r="39" spans="1:16" ht="18.75" customHeight="1">
      <c r="A39" s="13">
        <v>28</v>
      </c>
      <c r="B39" s="14" t="s">
        <v>39</v>
      </c>
      <c r="C39" s="15" t="s">
        <v>44</v>
      </c>
      <c r="D39" s="16"/>
      <c r="E39" s="16"/>
      <c r="F39" s="16"/>
      <c r="G39" s="16"/>
      <c r="H39" s="16"/>
      <c r="I39" s="16"/>
      <c r="J39" s="17">
        <f t="shared" si="1"/>
      </c>
      <c r="K39" s="18"/>
      <c r="L39" s="19"/>
      <c r="M39" s="19"/>
      <c r="N39" s="20">
        <f t="shared" si="0"/>
      </c>
      <c r="O39" s="19"/>
      <c r="P39" s="30">
        <f t="shared" si="2"/>
      </c>
    </row>
    <row r="40" spans="1:16" ht="18.75" customHeight="1">
      <c r="A40" s="13">
        <v>29</v>
      </c>
      <c r="B40" s="14" t="s">
        <v>295</v>
      </c>
      <c r="C40" s="15" t="s">
        <v>48</v>
      </c>
      <c r="D40" s="16"/>
      <c r="E40" s="16"/>
      <c r="F40" s="16"/>
      <c r="G40" s="16"/>
      <c r="H40" s="16"/>
      <c r="I40" s="16"/>
      <c r="J40" s="17">
        <f t="shared" si="1"/>
      </c>
      <c r="K40" s="18"/>
      <c r="L40" s="19"/>
      <c r="M40" s="19"/>
      <c r="N40" s="20">
        <f t="shared" si="0"/>
      </c>
      <c r="O40" s="19"/>
      <c r="P40" s="30">
        <f t="shared" si="2"/>
      </c>
    </row>
    <row r="41" spans="1:16" ht="18.75" customHeight="1">
      <c r="A41" s="13">
        <v>30</v>
      </c>
      <c r="B41" s="14" t="s">
        <v>297</v>
      </c>
      <c r="C41" s="15" t="s">
        <v>298</v>
      </c>
      <c r="D41" s="16"/>
      <c r="E41" s="16"/>
      <c r="F41" s="16"/>
      <c r="G41" s="16"/>
      <c r="H41" s="16"/>
      <c r="I41" s="16"/>
      <c r="J41" s="17">
        <f t="shared" si="1"/>
      </c>
      <c r="K41" s="18"/>
      <c r="L41" s="19"/>
      <c r="M41" s="19"/>
      <c r="N41" s="20">
        <f t="shared" si="0"/>
      </c>
      <c r="O41" s="19"/>
      <c r="P41" s="30">
        <f t="shared" si="2"/>
      </c>
    </row>
    <row r="42" spans="1:16" ht="18.75" customHeight="1">
      <c r="A42" s="13">
        <v>31</v>
      </c>
      <c r="B42" s="14" t="s">
        <v>62</v>
      </c>
      <c r="C42" s="15" t="s">
        <v>51</v>
      </c>
      <c r="D42" s="16"/>
      <c r="E42" s="16"/>
      <c r="F42" s="16"/>
      <c r="G42" s="16"/>
      <c r="H42" s="16"/>
      <c r="I42" s="16"/>
      <c r="J42" s="17">
        <f t="shared" si="1"/>
      </c>
      <c r="K42" s="18"/>
      <c r="L42" s="19"/>
      <c r="M42" s="19"/>
      <c r="N42" s="20">
        <f t="shared" si="0"/>
      </c>
      <c r="O42" s="19"/>
      <c r="P42" s="30">
        <f t="shared" si="2"/>
      </c>
    </row>
    <row r="43" spans="1:16" ht="18.75" customHeight="1">
      <c r="A43" s="13">
        <v>32</v>
      </c>
      <c r="B43" s="14" t="s">
        <v>30</v>
      </c>
      <c r="C43" s="15" t="s">
        <v>51</v>
      </c>
      <c r="D43" s="16"/>
      <c r="E43" s="16"/>
      <c r="F43" s="16"/>
      <c r="G43" s="16"/>
      <c r="H43" s="16"/>
      <c r="I43" s="16"/>
      <c r="J43" s="17">
        <f t="shared" si="1"/>
      </c>
      <c r="K43" s="18"/>
      <c r="L43" s="19"/>
      <c r="M43" s="19"/>
      <c r="N43" s="20">
        <f t="shared" si="0"/>
      </c>
      <c r="O43" s="19"/>
      <c r="P43" s="30">
        <f t="shared" si="2"/>
      </c>
    </row>
    <row r="44" spans="1:16" ht="18.75" customHeight="1">
      <c r="A44" s="13">
        <v>33</v>
      </c>
      <c r="B44" s="14" t="s">
        <v>30</v>
      </c>
      <c r="C44" s="15" t="s">
        <v>52</v>
      </c>
      <c r="D44" s="16"/>
      <c r="E44" s="16"/>
      <c r="F44" s="16"/>
      <c r="G44" s="16"/>
      <c r="H44" s="16"/>
      <c r="I44" s="16"/>
      <c r="J44" s="17">
        <f t="shared" si="1"/>
      </c>
      <c r="K44" s="18"/>
      <c r="L44" s="19"/>
      <c r="M44" s="19"/>
      <c r="N44" s="20">
        <f t="shared" si="0"/>
      </c>
      <c r="O44" s="19"/>
      <c r="P44" s="30">
        <f t="shared" si="2"/>
      </c>
    </row>
    <row r="45" spans="1:16" ht="18.75" customHeight="1">
      <c r="A45" s="13">
        <v>34</v>
      </c>
      <c r="B45" s="14" t="s">
        <v>299</v>
      </c>
      <c r="C45" s="15" t="s">
        <v>46</v>
      </c>
      <c r="D45" s="16"/>
      <c r="E45" s="16"/>
      <c r="F45" s="16"/>
      <c r="G45" s="16"/>
      <c r="H45" s="16"/>
      <c r="I45" s="16"/>
      <c r="J45" s="17">
        <f t="shared" si="1"/>
      </c>
      <c r="K45" s="18"/>
      <c r="L45" s="19"/>
      <c r="M45" s="19"/>
      <c r="N45" s="20">
        <f t="shared" si="0"/>
      </c>
      <c r="O45" s="19"/>
      <c r="P45" s="30">
        <f t="shared" si="2"/>
      </c>
    </row>
    <row r="46" spans="1:16" ht="18.75" customHeight="1">
      <c r="A46" s="13">
        <v>35</v>
      </c>
      <c r="B46" s="14" t="s">
        <v>30</v>
      </c>
      <c r="C46" s="15" t="s">
        <v>46</v>
      </c>
      <c r="D46" s="16"/>
      <c r="E46" s="16"/>
      <c r="F46" s="16"/>
      <c r="G46" s="16"/>
      <c r="H46" s="16"/>
      <c r="I46" s="16"/>
      <c r="J46" s="17">
        <f t="shared" si="1"/>
      </c>
      <c r="K46" s="18"/>
      <c r="L46" s="19"/>
      <c r="M46" s="19"/>
      <c r="N46" s="20">
        <f t="shared" si="0"/>
      </c>
      <c r="O46" s="19"/>
      <c r="P46" s="30">
        <f t="shared" si="2"/>
      </c>
    </row>
    <row r="47" spans="1:16" ht="18.75" customHeight="1">
      <c r="A47" s="13">
        <v>36</v>
      </c>
      <c r="B47" s="14" t="s">
        <v>170</v>
      </c>
      <c r="C47" s="15" t="s">
        <v>54</v>
      </c>
      <c r="D47" s="16"/>
      <c r="E47" s="16"/>
      <c r="F47" s="16"/>
      <c r="G47" s="16"/>
      <c r="H47" s="16"/>
      <c r="I47" s="16"/>
      <c r="J47" s="17">
        <f t="shared" si="1"/>
      </c>
      <c r="K47" s="18"/>
      <c r="L47" s="19"/>
      <c r="M47" s="19"/>
      <c r="N47" s="20">
        <f t="shared" si="0"/>
      </c>
      <c r="O47" s="19"/>
      <c r="P47" s="30">
        <f t="shared" si="2"/>
      </c>
    </row>
    <row r="48" spans="1:16" ht="18.75" customHeight="1">
      <c r="A48" s="13">
        <v>37</v>
      </c>
      <c r="B48" s="14" t="s">
        <v>67</v>
      </c>
      <c r="C48" s="15" t="s">
        <v>57</v>
      </c>
      <c r="D48" s="16"/>
      <c r="E48" s="16"/>
      <c r="F48" s="16"/>
      <c r="G48" s="16"/>
      <c r="H48" s="16"/>
      <c r="I48" s="16"/>
      <c r="J48" s="17">
        <f t="shared" si="1"/>
      </c>
      <c r="K48" s="18"/>
      <c r="L48" s="19"/>
      <c r="M48" s="19"/>
      <c r="N48" s="20">
        <f t="shared" si="0"/>
      </c>
      <c r="O48" s="19"/>
      <c r="P48" s="30">
        <f t="shared" si="2"/>
      </c>
    </row>
    <row r="49" spans="1:16" ht="18.75" customHeight="1">
      <c r="A49" s="13">
        <v>38</v>
      </c>
      <c r="B49" s="14" t="s">
        <v>26</v>
      </c>
      <c r="C49" s="15" t="s">
        <v>60</v>
      </c>
      <c r="D49" s="16"/>
      <c r="E49" s="16"/>
      <c r="F49" s="16"/>
      <c r="G49" s="16"/>
      <c r="H49" s="16"/>
      <c r="I49" s="16"/>
      <c r="J49" s="17">
        <f t="shared" si="1"/>
      </c>
      <c r="K49" s="18"/>
      <c r="L49" s="19"/>
      <c r="M49" s="19"/>
      <c r="N49" s="20">
        <f t="shared" si="0"/>
      </c>
      <c r="O49" s="19"/>
      <c r="P49" s="30">
        <f t="shared" si="2"/>
      </c>
    </row>
    <row r="50" spans="1:16" ht="18.75" customHeight="1">
      <c r="A50" s="13">
        <v>39</v>
      </c>
      <c r="B50" s="14" t="s">
        <v>34</v>
      </c>
      <c r="C50" s="15" t="s">
        <v>232</v>
      </c>
      <c r="D50" s="16"/>
      <c r="E50" s="16"/>
      <c r="F50" s="16"/>
      <c r="G50" s="16"/>
      <c r="H50" s="16"/>
      <c r="I50" s="16"/>
      <c r="J50" s="17">
        <f t="shared" si="1"/>
      </c>
      <c r="K50" s="18"/>
      <c r="L50" s="19"/>
      <c r="M50" s="19"/>
      <c r="N50" s="20">
        <f t="shared" si="0"/>
      </c>
      <c r="O50" s="19"/>
      <c r="P50" s="30">
        <f t="shared" si="2"/>
      </c>
    </row>
    <row r="51" spans="1:16" ht="18.75" customHeight="1">
      <c r="A51" s="13">
        <v>40</v>
      </c>
      <c r="B51" s="14" t="s">
        <v>98</v>
      </c>
      <c r="C51" s="15" t="s">
        <v>64</v>
      </c>
      <c r="D51" s="16"/>
      <c r="E51" s="16"/>
      <c r="F51" s="16"/>
      <c r="G51" s="16"/>
      <c r="H51" s="16"/>
      <c r="I51" s="16"/>
      <c r="J51" s="17">
        <f t="shared" si="1"/>
      </c>
      <c r="K51" s="18"/>
      <c r="L51" s="19"/>
      <c r="M51" s="19"/>
      <c r="N51" s="20">
        <f t="shared" si="0"/>
      </c>
      <c r="O51" s="19"/>
      <c r="P51" s="30">
        <f t="shared" si="2"/>
      </c>
    </row>
    <row r="52" spans="1:16" ht="18.75" customHeight="1">
      <c r="A52" s="13">
        <v>41</v>
      </c>
      <c r="B52" s="14" t="s">
        <v>300</v>
      </c>
      <c r="C52" s="15" t="s">
        <v>66</v>
      </c>
      <c r="D52" s="16"/>
      <c r="E52" s="16"/>
      <c r="F52" s="16"/>
      <c r="G52" s="16"/>
      <c r="H52" s="16"/>
      <c r="I52" s="16"/>
      <c r="J52" s="17">
        <f t="shared" si="1"/>
      </c>
      <c r="K52" s="18"/>
      <c r="L52" s="19"/>
      <c r="M52" s="19"/>
      <c r="N52" s="20">
        <f t="shared" si="0"/>
      </c>
      <c r="O52" s="19"/>
      <c r="P52" s="30">
        <f t="shared" si="2"/>
      </c>
    </row>
    <row r="53" spans="1:16" ht="18.75" customHeight="1">
      <c r="A53" s="13">
        <v>42</v>
      </c>
      <c r="B53" s="14" t="s">
        <v>301</v>
      </c>
      <c r="C53" s="15" t="s">
        <v>302</v>
      </c>
      <c r="D53" s="16"/>
      <c r="E53" s="16"/>
      <c r="F53" s="16"/>
      <c r="G53" s="16"/>
      <c r="H53" s="16"/>
      <c r="I53" s="16"/>
      <c r="J53" s="17">
        <f t="shared" si="1"/>
      </c>
      <c r="K53" s="18"/>
      <c r="L53" s="19"/>
      <c r="M53" s="19"/>
      <c r="N53" s="20">
        <f t="shared" si="0"/>
      </c>
      <c r="O53" s="19"/>
      <c r="P53" s="30">
        <f t="shared" si="2"/>
      </c>
    </row>
    <row r="54" spans="1:16" ht="18.75" customHeight="1">
      <c r="A54" s="13">
        <v>43</v>
      </c>
      <c r="B54" s="14" t="s">
        <v>41</v>
      </c>
      <c r="C54" s="15" t="s">
        <v>159</v>
      </c>
      <c r="D54" s="16"/>
      <c r="E54" s="16"/>
      <c r="F54" s="16"/>
      <c r="G54" s="16"/>
      <c r="H54" s="16"/>
      <c r="I54" s="16"/>
      <c r="J54" s="17">
        <f t="shared" si="1"/>
      </c>
      <c r="K54" s="18"/>
      <c r="L54" s="19"/>
      <c r="M54" s="19"/>
      <c r="N54" s="20">
        <f t="shared" si="0"/>
      </c>
      <c r="O54" s="19"/>
      <c r="P54" s="30">
        <f t="shared" si="2"/>
      </c>
    </row>
    <row r="55" spans="1:16" ht="18.75" customHeight="1">
      <c r="A55" s="13">
        <v>44</v>
      </c>
      <c r="B55" s="14" t="s">
        <v>228</v>
      </c>
      <c r="C55" s="15" t="s">
        <v>159</v>
      </c>
      <c r="D55" s="16"/>
      <c r="E55" s="16"/>
      <c r="F55" s="16"/>
      <c r="G55" s="16"/>
      <c r="H55" s="16"/>
      <c r="I55" s="16"/>
      <c r="J55" s="17">
        <f t="shared" si="1"/>
      </c>
      <c r="K55" s="18"/>
      <c r="L55" s="19"/>
      <c r="M55" s="19"/>
      <c r="N55" s="20">
        <f t="shared" si="0"/>
      </c>
      <c r="O55" s="19"/>
      <c r="P55" s="30">
        <f t="shared" si="2"/>
      </c>
    </row>
    <row r="56" spans="1:16" ht="18.75" customHeight="1">
      <c r="A56" s="13">
        <v>45</v>
      </c>
      <c r="B56" s="14" t="s">
        <v>37</v>
      </c>
      <c r="C56" s="15" t="s">
        <v>303</v>
      </c>
      <c r="D56" s="16"/>
      <c r="E56" s="16"/>
      <c r="F56" s="16"/>
      <c r="G56" s="16"/>
      <c r="H56" s="16"/>
      <c r="I56" s="16"/>
      <c r="J56" s="17">
        <f t="shared" si="1"/>
      </c>
      <c r="K56" s="18"/>
      <c r="L56" s="19"/>
      <c r="M56" s="19"/>
      <c r="N56" s="20">
        <f t="shared" si="0"/>
      </c>
      <c r="O56" s="19"/>
      <c r="P56" s="30">
        <f t="shared" si="2"/>
      </c>
    </row>
    <row r="57" spans="1:16" ht="18.75" customHeight="1">
      <c r="A57" s="13">
        <v>46</v>
      </c>
      <c r="B57" s="14" t="s">
        <v>304</v>
      </c>
      <c r="C57" s="15" t="s">
        <v>166</v>
      </c>
      <c r="D57" s="16"/>
      <c r="E57" s="16"/>
      <c r="F57" s="16"/>
      <c r="G57" s="16"/>
      <c r="H57" s="16"/>
      <c r="I57" s="16"/>
      <c r="J57" s="17">
        <f t="shared" si="1"/>
      </c>
      <c r="K57" s="18"/>
      <c r="L57" s="19"/>
      <c r="M57" s="19"/>
      <c r="N57" s="20">
        <f t="shared" si="0"/>
      </c>
      <c r="O57" s="19"/>
      <c r="P57" s="30">
        <f t="shared" si="2"/>
      </c>
    </row>
    <row r="58" spans="1:16" ht="18.75" customHeight="1">
      <c r="A58" s="13">
        <v>47</v>
      </c>
      <c r="B58" s="14" t="s">
        <v>305</v>
      </c>
      <c r="C58" s="15" t="s">
        <v>306</v>
      </c>
      <c r="D58" s="16"/>
      <c r="E58" s="16"/>
      <c r="F58" s="16"/>
      <c r="G58" s="16"/>
      <c r="H58" s="16"/>
      <c r="I58" s="16"/>
      <c r="J58" s="17">
        <f t="shared" si="1"/>
      </c>
      <c r="K58" s="18"/>
      <c r="L58" s="19"/>
      <c r="M58" s="19"/>
      <c r="N58" s="20">
        <f t="shared" si="0"/>
      </c>
      <c r="O58" s="19"/>
      <c r="P58" s="30">
        <f t="shared" si="2"/>
      </c>
    </row>
    <row r="59" spans="1:16" ht="18.75" customHeight="1">
      <c r="A59" s="13">
        <v>48</v>
      </c>
      <c r="B59" s="14" t="s">
        <v>307</v>
      </c>
      <c r="C59" s="15" t="s">
        <v>308</v>
      </c>
      <c r="D59" s="16"/>
      <c r="E59" s="16"/>
      <c r="F59" s="16"/>
      <c r="G59" s="16"/>
      <c r="H59" s="16"/>
      <c r="I59" s="16"/>
      <c r="J59" s="17">
        <f t="shared" si="1"/>
      </c>
      <c r="K59" s="18"/>
      <c r="L59" s="19"/>
      <c r="M59" s="19"/>
      <c r="N59" s="20">
        <f t="shared" si="0"/>
      </c>
      <c r="O59" s="19"/>
      <c r="P59" s="30">
        <f t="shared" si="2"/>
      </c>
    </row>
    <row r="60" spans="1:16" ht="18.75" customHeight="1">
      <c r="A60" s="13">
        <v>49</v>
      </c>
      <c r="B60" s="14" t="s">
        <v>309</v>
      </c>
      <c r="C60" s="15" t="s">
        <v>168</v>
      </c>
      <c r="D60" s="16"/>
      <c r="E60" s="16"/>
      <c r="F60" s="16"/>
      <c r="G60" s="16"/>
      <c r="H60" s="16"/>
      <c r="I60" s="16"/>
      <c r="J60" s="17">
        <f t="shared" si="1"/>
      </c>
      <c r="K60" s="18"/>
      <c r="L60" s="19"/>
      <c r="M60" s="19"/>
      <c r="N60" s="20">
        <f t="shared" si="0"/>
      </c>
      <c r="O60" s="19"/>
      <c r="P60" s="30">
        <f t="shared" si="2"/>
      </c>
    </row>
    <row r="61" spans="1:16" ht="18.75" customHeight="1">
      <c r="A61" s="13">
        <v>50</v>
      </c>
      <c r="B61" s="14" t="s">
        <v>310</v>
      </c>
      <c r="C61" s="15" t="s">
        <v>72</v>
      </c>
      <c r="D61" s="16"/>
      <c r="E61" s="16"/>
      <c r="F61" s="16"/>
      <c r="G61" s="16"/>
      <c r="H61" s="16"/>
      <c r="I61" s="16"/>
      <c r="J61" s="17">
        <f t="shared" si="1"/>
      </c>
      <c r="K61" s="18"/>
      <c r="L61" s="19"/>
      <c r="M61" s="19"/>
      <c r="N61" s="20">
        <f t="shared" si="0"/>
      </c>
      <c r="O61" s="19"/>
      <c r="P61" s="30">
        <f t="shared" si="2"/>
      </c>
    </row>
    <row r="62" spans="1:16" ht="18.75" customHeight="1">
      <c r="A62" s="13">
        <v>51</v>
      </c>
      <c r="B62" s="14" t="s">
        <v>311</v>
      </c>
      <c r="C62" s="15" t="s">
        <v>72</v>
      </c>
      <c r="D62" s="16"/>
      <c r="E62" s="16"/>
      <c r="F62" s="16"/>
      <c r="G62" s="16"/>
      <c r="H62" s="16"/>
      <c r="I62" s="16"/>
      <c r="J62" s="17">
        <f t="shared" si="1"/>
      </c>
      <c r="K62" s="18"/>
      <c r="L62" s="19"/>
      <c r="M62" s="19"/>
      <c r="N62" s="20">
        <f t="shared" si="0"/>
      </c>
      <c r="O62" s="19"/>
      <c r="P62" s="30">
        <f t="shared" si="2"/>
      </c>
    </row>
    <row r="63" spans="1:16" ht="18.75" customHeight="1">
      <c r="A63" s="13">
        <v>52</v>
      </c>
      <c r="B63" s="14" t="s">
        <v>312</v>
      </c>
      <c r="C63" s="15" t="s">
        <v>72</v>
      </c>
      <c r="D63" s="16"/>
      <c r="E63" s="16"/>
      <c r="F63" s="16"/>
      <c r="G63" s="16"/>
      <c r="H63" s="16"/>
      <c r="I63" s="16"/>
      <c r="J63" s="17">
        <f t="shared" si="1"/>
      </c>
      <c r="K63" s="18"/>
      <c r="L63" s="19"/>
      <c r="M63" s="19"/>
      <c r="N63" s="20">
        <f t="shared" si="0"/>
      </c>
      <c r="O63" s="19"/>
      <c r="P63" s="30">
        <f t="shared" si="2"/>
      </c>
    </row>
    <row r="64" spans="1:16" ht="18.75" customHeight="1">
      <c r="A64" s="13">
        <v>53</v>
      </c>
      <c r="B64" s="14" t="s">
        <v>30</v>
      </c>
      <c r="C64" s="15" t="s">
        <v>254</v>
      </c>
      <c r="D64" s="16"/>
      <c r="E64" s="16"/>
      <c r="F64" s="16"/>
      <c r="G64" s="16"/>
      <c r="H64" s="16"/>
      <c r="I64" s="16"/>
      <c r="J64" s="17">
        <f t="shared" si="1"/>
      </c>
      <c r="K64" s="18"/>
      <c r="L64" s="19"/>
      <c r="M64" s="19"/>
      <c r="N64" s="20">
        <f t="shared" si="0"/>
      </c>
      <c r="O64" s="19"/>
      <c r="P64" s="30">
        <f t="shared" si="2"/>
      </c>
    </row>
    <row r="65" spans="1:16" ht="18.75" customHeight="1">
      <c r="A65" s="13">
        <v>54</v>
      </c>
      <c r="B65" s="14" t="s">
        <v>210</v>
      </c>
      <c r="C65" s="15" t="s">
        <v>313</v>
      </c>
      <c r="D65" s="16"/>
      <c r="E65" s="16"/>
      <c r="F65" s="16"/>
      <c r="G65" s="16"/>
      <c r="H65" s="16"/>
      <c r="I65" s="16"/>
      <c r="J65" s="17">
        <f t="shared" si="1"/>
      </c>
      <c r="K65" s="18"/>
      <c r="L65" s="19"/>
      <c r="M65" s="19"/>
      <c r="N65" s="20">
        <f t="shared" si="0"/>
      </c>
      <c r="O65" s="19"/>
      <c r="P65" s="30">
        <f t="shared" si="2"/>
      </c>
    </row>
    <row r="66" spans="1:16" ht="18.75" customHeight="1">
      <c r="A66" s="13">
        <v>55</v>
      </c>
      <c r="B66" s="14" t="s">
        <v>30</v>
      </c>
      <c r="C66" s="15" t="s">
        <v>314</v>
      </c>
      <c r="D66" s="16"/>
      <c r="E66" s="16"/>
      <c r="F66" s="16"/>
      <c r="G66" s="16"/>
      <c r="H66" s="16"/>
      <c r="I66" s="16"/>
      <c r="J66" s="17">
        <f t="shared" si="1"/>
      </c>
      <c r="K66" s="18"/>
      <c r="L66" s="19"/>
      <c r="M66" s="19"/>
      <c r="N66" s="20">
        <f t="shared" si="0"/>
      </c>
      <c r="O66" s="19"/>
      <c r="P66" s="30">
        <f t="shared" si="2"/>
      </c>
    </row>
    <row r="67" spans="1:16" ht="18.75" customHeight="1">
      <c r="A67" s="13">
        <v>56</v>
      </c>
      <c r="B67" s="14" t="s">
        <v>315</v>
      </c>
      <c r="C67" s="15" t="s">
        <v>75</v>
      </c>
      <c r="D67" s="16"/>
      <c r="E67" s="16"/>
      <c r="F67" s="16"/>
      <c r="G67" s="16"/>
      <c r="H67" s="16"/>
      <c r="I67" s="16"/>
      <c r="J67" s="17">
        <f t="shared" si="1"/>
      </c>
      <c r="K67" s="18"/>
      <c r="L67" s="19"/>
      <c r="M67" s="19"/>
      <c r="N67" s="20">
        <f t="shared" si="0"/>
      </c>
      <c r="O67" s="19"/>
      <c r="P67" s="30">
        <f t="shared" si="2"/>
      </c>
    </row>
    <row r="68" spans="1:16" ht="18.75" customHeight="1">
      <c r="A68" s="13">
        <v>57</v>
      </c>
      <c r="B68" s="14" t="s">
        <v>316</v>
      </c>
      <c r="C68" s="15" t="s">
        <v>177</v>
      </c>
      <c r="D68" s="16"/>
      <c r="E68" s="16"/>
      <c r="F68" s="16"/>
      <c r="G68" s="16"/>
      <c r="H68" s="16"/>
      <c r="I68" s="16"/>
      <c r="J68" s="17">
        <f t="shared" si="1"/>
      </c>
      <c r="K68" s="18"/>
      <c r="L68" s="19"/>
      <c r="M68" s="19"/>
      <c r="N68" s="20">
        <f t="shared" si="0"/>
      </c>
      <c r="O68" s="19"/>
      <c r="P68" s="30">
        <f t="shared" si="2"/>
      </c>
    </row>
    <row r="69" spans="1:16" ht="18.75" customHeight="1">
      <c r="A69" s="13">
        <v>58</v>
      </c>
      <c r="B69" s="14" t="s">
        <v>317</v>
      </c>
      <c r="C69" s="15" t="s">
        <v>78</v>
      </c>
      <c r="D69" s="16"/>
      <c r="E69" s="16"/>
      <c r="F69" s="16"/>
      <c r="G69" s="16"/>
      <c r="H69" s="16"/>
      <c r="I69" s="16"/>
      <c r="J69" s="17">
        <f t="shared" si="1"/>
      </c>
      <c r="K69" s="18"/>
      <c r="L69" s="19"/>
      <c r="M69" s="19"/>
      <c r="N69" s="20">
        <f t="shared" si="0"/>
      </c>
      <c r="O69" s="19"/>
      <c r="P69" s="30">
        <f t="shared" si="2"/>
      </c>
    </row>
    <row r="70" spans="1:16" ht="18.75" customHeight="1">
      <c r="A70" s="13">
        <v>59</v>
      </c>
      <c r="B70" s="14" t="s">
        <v>202</v>
      </c>
      <c r="C70" s="15" t="s">
        <v>78</v>
      </c>
      <c r="D70" s="16"/>
      <c r="E70" s="16"/>
      <c r="F70" s="16"/>
      <c r="G70" s="16"/>
      <c r="H70" s="16"/>
      <c r="I70" s="16"/>
      <c r="J70" s="17">
        <f t="shared" si="1"/>
      </c>
      <c r="K70" s="18"/>
      <c r="L70" s="19"/>
      <c r="M70" s="19"/>
      <c r="N70" s="20">
        <f t="shared" si="0"/>
      </c>
      <c r="O70" s="19"/>
      <c r="P70" s="30">
        <f t="shared" si="2"/>
      </c>
    </row>
    <row r="71" spans="1:16" ht="18.75" customHeight="1">
      <c r="A71" s="13">
        <v>60</v>
      </c>
      <c r="B71" s="14" t="s">
        <v>47</v>
      </c>
      <c r="C71" s="15" t="s">
        <v>78</v>
      </c>
      <c r="D71" s="16"/>
      <c r="E71" s="16"/>
      <c r="F71" s="16"/>
      <c r="G71" s="16"/>
      <c r="H71" s="16"/>
      <c r="I71" s="16"/>
      <c r="J71" s="17">
        <f t="shared" si="1"/>
      </c>
      <c r="K71" s="18"/>
      <c r="L71" s="19"/>
      <c r="M71" s="19"/>
      <c r="N71" s="20">
        <f t="shared" si="0"/>
      </c>
      <c r="O71" s="19"/>
      <c r="P71" s="30">
        <f t="shared" si="2"/>
      </c>
    </row>
    <row r="72" spans="1:16" ht="18.75" customHeight="1">
      <c r="A72" s="13">
        <v>61</v>
      </c>
      <c r="B72" s="14" t="s">
        <v>45</v>
      </c>
      <c r="C72" s="15" t="s">
        <v>514</v>
      </c>
      <c r="D72" s="16"/>
      <c r="E72" s="16"/>
      <c r="F72" s="16"/>
      <c r="G72" s="16"/>
      <c r="H72" s="16"/>
      <c r="I72" s="16"/>
      <c r="J72" s="17">
        <f t="shared" si="1"/>
      </c>
      <c r="K72" s="18"/>
      <c r="L72" s="19"/>
      <c r="M72" s="19"/>
      <c r="N72" s="20">
        <f t="shared" si="0"/>
      </c>
      <c r="O72" s="19"/>
      <c r="P72" s="30">
        <f t="shared" si="2"/>
      </c>
    </row>
    <row r="73" spans="1:16" ht="18.75" customHeight="1">
      <c r="A73" s="13">
        <v>62</v>
      </c>
      <c r="B73" s="14" t="s">
        <v>45</v>
      </c>
      <c r="C73" s="15" t="s">
        <v>513</v>
      </c>
      <c r="D73" s="16"/>
      <c r="E73" s="16"/>
      <c r="F73" s="16"/>
      <c r="G73" s="16"/>
      <c r="H73" s="16"/>
      <c r="I73" s="16"/>
      <c r="J73" s="17">
        <f t="shared" si="1"/>
      </c>
      <c r="K73" s="18"/>
      <c r="L73" s="19"/>
      <c r="M73" s="19"/>
      <c r="N73" s="20">
        <f t="shared" si="0"/>
      </c>
      <c r="O73" s="19"/>
      <c r="P73" s="30">
        <f t="shared" si="2"/>
      </c>
    </row>
    <row r="74" spans="1:16" ht="18.75" customHeight="1">
      <c r="A74" s="13">
        <v>63</v>
      </c>
      <c r="B74" s="14" t="s">
        <v>34</v>
      </c>
      <c r="C74" s="15" t="s">
        <v>78</v>
      </c>
      <c r="D74" s="16"/>
      <c r="E74" s="16"/>
      <c r="F74" s="16"/>
      <c r="G74" s="16"/>
      <c r="H74" s="16"/>
      <c r="I74" s="16"/>
      <c r="J74" s="17">
        <f t="shared" si="1"/>
      </c>
      <c r="K74" s="18"/>
      <c r="L74" s="19"/>
      <c r="M74" s="19"/>
      <c r="N74" s="20">
        <f t="shared" si="0"/>
      </c>
      <c r="O74" s="19"/>
      <c r="P74" s="30">
        <f t="shared" si="2"/>
      </c>
    </row>
    <row r="75" spans="1:16" ht="18.75" customHeight="1">
      <c r="A75" s="13">
        <v>64</v>
      </c>
      <c r="B75" s="14" t="s">
        <v>28</v>
      </c>
      <c r="C75" s="15" t="s">
        <v>179</v>
      </c>
      <c r="D75" s="16"/>
      <c r="E75" s="16"/>
      <c r="F75" s="16"/>
      <c r="G75" s="16"/>
      <c r="H75" s="16"/>
      <c r="I75" s="16"/>
      <c r="J75" s="17">
        <f t="shared" si="1"/>
      </c>
      <c r="K75" s="18"/>
      <c r="L75" s="19"/>
      <c r="M75" s="19"/>
      <c r="N75" s="20">
        <f t="shared" si="0"/>
      </c>
      <c r="O75" s="19"/>
      <c r="P75" s="30">
        <f t="shared" si="2"/>
      </c>
    </row>
    <row r="76" spans="1:16" ht="18.75" customHeight="1">
      <c r="A76" s="13">
        <v>65</v>
      </c>
      <c r="B76" s="14" t="s">
        <v>318</v>
      </c>
      <c r="C76" s="15" t="s">
        <v>179</v>
      </c>
      <c r="D76" s="16"/>
      <c r="E76" s="16"/>
      <c r="F76" s="16"/>
      <c r="G76" s="16"/>
      <c r="H76" s="16"/>
      <c r="I76" s="16"/>
      <c r="J76" s="17">
        <f t="shared" si="1"/>
      </c>
      <c r="K76" s="18"/>
      <c r="L76" s="19"/>
      <c r="M76" s="19"/>
      <c r="N76" s="20">
        <f aca="true" t="shared" si="3" ref="N76:N81">IF(COUNT(D76:L76)&lt;&gt;0,ROUND(SUM(J76*3+K76+L76*6)/10,0),"")</f>
      </c>
      <c r="O76" s="19"/>
      <c r="P76" s="30">
        <f t="shared" si="2"/>
      </c>
    </row>
    <row r="77" spans="1:16" ht="18.75" customHeight="1">
      <c r="A77" s="13">
        <v>66</v>
      </c>
      <c r="B77" s="14" t="s">
        <v>319</v>
      </c>
      <c r="C77" s="15" t="s">
        <v>263</v>
      </c>
      <c r="D77" s="16"/>
      <c r="E77" s="16"/>
      <c r="F77" s="16"/>
      <c r="G77" s="16"/>
      <c r="H77" s="16"/>
      <c r="I77" s="16"/>
      <c r="J77" s="17">
        <f>IF(COUNT(D77:I77)&lt;&gt;0,ROUND(SUM((D77+E77+F77+G77+H77+I77)/COUNTA(D77:I77)),0),"")</f>
      </c>
      <c r="K77" s="18"/>
      <c r="L77" s="19"/>
      <c r="M77" s="19"/>
      <c r="N77" s="20">
        <f t="shared" si="3"/>
      </c>
      <c r="O77" s="19"/>
      <c r="P77" s="30">
        <f>IF(N77&lt;&gt;"",IF(N77&lt;5,"Thi lại",""),"")</f>
      </c>
    </row>
    <row r="78" spans="1:16" ht="18.75" customHeight="1">
      <c r="A78" s="13">
        <v>67</v>
      </c>
      <c r="B78" s="14" t="s">
        <v>320</v>
      </c>
      <c r="C78" s="15" t="s">
        <v>180</v>
      </c>
      <c r="D78" s="16"/>
      <c r="E78" s="16"/>
      <c r="F78" s="16"/>
      <c r="G78" s="16"/>
      <c r="H78" s="16"/>
      <c r="I78" s="16"/>
      <c r="J78" s="17">
        <f>IF(COUNT(D78:I78)&lt;&gt;0,ROUND(SUM((D78+E78+F78+G78+H78+I78)/COUNTA(D78:I78)),0),"")</f>
      </c>
      <c r="K78" s="18"/>
      <c r="L78" s="19"/>
      <c r="M78" s="19"/>
      <c r="N78" s="20">
        <f t="shared" si="3"/>
      </c>
      <c r="O78" s="19"/>
      <c r="P78" s="30">
        <f>IF(N78&lt;&gt;"",IF(N78&lt;5,"Thi lại",""),"")</f>
      </c>
    </row>
    <row r="79" spans="1:16" ht="18.75" customHeight="1">
      <c r="A79" s="13">
        <v>68</v>
      </c>
      <c r="B79" s="14" t="s">
        <v>321</v>
      </c>
      <c r="C79" s="15" t="s">
        <v>180</v>
      </c>
      <c r="D79" s="16"/>
      <c r="E79" s="16"/>
      <c r="F79" s="16"/>
      <c r="G79" s="16"/>
      <c r="H79" s="16"/>
      <c r="I79" s="16"/>
      <c r="J79" s="17">
        <f>IF(COUNT(D79:I79)&lt;&gt;0,ROUND(SUM((D79+E79+F79+G79+H79+I79)/COUNTA(D79:I79)),0),"")</f>
      </c>
      <c r="K79" s="18"/>
      <c r="L79" s="19"/>
      <c r="M79" s="19"/>
      <c r="N79" s="20">
        <f t="shared" si="3"/>
      </c>
      <c r="O79" s="19"/>
      <c r="P79" s="30">
        <f>IF(N79&lt;&gt;"",IF(N79&lt;5,"Thi lại",""),"")</f>
      </c>
    </row>
    <row r="80" spans="1:16" ht="18.75" customHeight="1">
      <c r="A80" s="13">
        <v>69</v>
      </c>
      <c r="B80" s="14" t="s">
        <v>34</v>
      </c>
      <c r="C80" s="15" t="s">
        <v>86</v>
      </c>
      <c r="D80" s="16"/>
      <c r="E80" s="16"/>
      <c r="F80" s="16"/>
      <c r="G80" s="16"/>
      <c r="H80" s="16"/>
      <c r="I80" s="16"/>
      <c r="J80" s="17">
        <f>IF(COUNT(D80:I80)&lt;&gt;0,ROUND(SUM((D80+E80+F80+G80+H80+I80)/COUNTA(D80:I80)),0),"")</f>
      </c>
      <c r="K80" s="18"/>
      <c r="L80" s="19"/>
      <c r="M80" s="19"/>
      <c r="N80" s="20">
        <f t="shared" si="3"/>
      </c>
      <c r="O80" s="19"/>
      <c r="P80" s="30">
        <f>IF(N80&lt;&gt;"",IF(N80&lt;5,"Thi lại",""),"")</f>
      </c>
    </row>
    <row r="81" spans="1:16" ht="18.75" customHeight="1">
      <c r="A81" s="13">
        <v>70</v>
      </c>
      <c r="B81" s="14" t="s">
        <v>322</v>
      </c>
      <c r="C81" s="15" t="s">
        <v>86</v>
      </c>
      <c r="D81" s="16"/>
      <c r="E81" s="16"/>
      <c r="F81" s="16"/>
      <c r="G81" s="16"/>
      <c r="H81" s="16"/>
      <c r="I81" s="16"/>
      <c r="J81" s="17">
        <f>IF(COUNT(D81:I81)&lt;&gt;0,ROUND(SUM((D81+E81+F81+G81+H81+I81)/COUNTA(D81:I81)),0),"")</f>
      </c>
      <c r="K81" s="18"/>
      <c r="L81" s="19"/>
      <c r="M81" s="19"/>
      <c r="N81" s="20">
        <f t="shared" si="3"/>
      </c>
      <c r="O81" s="19"/>
      <c r="P81" s="30">
        <f>IF(N81&lt;&gt;"",IF(N81&lt;5,"Thi lại",""),"")</f>
      </c>
    </row>
    <row r="82" spans="1:16" ht="18.75" customHeight="1">
      <c r="A82" s="13">
        <v>71</v>
      </c>
      <c r="B82" s="14" t="s">
        <v>34</v>
      </c>
      <c r="C82" s="15" t="s">
        <v>87</v>
      </c>
      <c r="D82" s="16"/>
      <c r="E82" s="16"/>
      <c r="F82" s="16"/>
      <c r="G82" s="16"/>
      <c r="H82" s="16"/>
      <c r="I82" s="16"/>
      <c r="J82" s="17">
        <f aca="true" t="shared" si="4" ref="J82:J99">IF(COUNT(D82:I82)&lt;&gt;0,ROUND(SUM((D82+E82+F82+G82+H82+I82)/COUNTA(D82:I82)),0),"")</f>
      </c>
      <c r="K82" s="18"/>
      <c r="L82" s="19"/>
      <c r="M82" s="19"/>
      <c r="N82" s="20">
        <f aca="true" t="shared" si="5" ref="N82:N99">IF(COUNT(D82:L82)&lt;&gt;0,ROUND(SUM(J82*3+K82+L82*6)/10,0),"")</f>
      </c>
      <c r="O82" s="19"/>
      <c r="P82" s="30">
        <f aca="true" t="shared" si="6" ref="P82:P99">IF(N82&lt;&gt;"",IF(N82&lt;5,"Thi lại",""),"")</f>
      </c>
    </row>
    <row r="83" spans="1:16" ht="18.75" customHeight="1">
      <c r="A83" s="13">
        <v>72</v>
      </c>
      <c r="B83" s="14" t="s">
        <v>210</v>
      </c>
      <c r="C83" s="15" t="s">
        <v>88</v>
      </c>
      <c r="D83" s="16"/>
      <c r="E83" s="16"/>
      <c r="F83" s="16"/>
      <c r="G83" s="16"/>
      <c r="H83" s="16"/>
      <c r="I83" s="16"/>
      <c r="J83" s="17">
        <f t="shared" si="4"/>
      </c>
      <c r="K83" s="18"/>
      <c r="L83" s="19"/>
      <c r="M83" s="19"/>
      <c r="N83" s="20">
        <f t="shared" si="5"/>
      </c>
      <c r="O83" s="19"/>
      <c r="P83" s="30">
        <f t="shared" si="6"/>
      </c>
    </row>
    <row r="84" spans="1:16" ht="18.75" customHeight="1">
      <c r="A84" s="13">
        <v>73</v>
      </c>
      <c r="B84" s="14" t="s">
        <v>323</v>
      </c>
      <c r="C84" s="15" t="s">
        <v>92</v>
      </c>
      <c r="D84" s="16"/>
      <c r="E84" s="16"/>
      <c r="F84" s="16"/>
      <c r="G84" s="16"/>
      <c r="H84" s="16"/>
      <c r="I84" s="16"/>
      <c r="J84" s="17">
        <f t="shared" si="4"/>
      </c>
      <c r="K84" s="18"/>
      <c r="L84" s="19"/>
      <c r="M84" s="19"/>
      <c r="N84" s="20">
        <f t="shared" si="5"/>
      </c>
      <c r="O84" s="19"/>
      <c r="P84" s="30">
        <f t="shared" si="6"/>
      </c>
    </row>
    <row r="85" spans="1:16" ht="18.75" customHeight="1">
      <c r="A85" s="13">
        <v>74</v>
      </c>
      <c r="B85" s="14" t="s">
        <v>34</v>
      </c>
      <c r="C85" s="15" t="s">
        <v>92</v>
      </c>
      <c r="D85" s="16"/>
      <c r="E85" s="16"/>
      <c r="F85" s="16"/>
      <c r="G85" s="16"/>
      <c r="H85" s="16"/>
      <c r="I85" s="16"/>
      <c r="J85" s="17">
        <f t="shared" si="4"/>
      </c>
      <c r="K85" s="18"/>
      <c r="L85" s="19"/>
      <c r="M85" s="19"/>
      <c r="N85" s="20">
        <f t="shared" si="5"/>
      </c>
      <c r="O85" s="19"/>
      <c r="P85" s="30">
        <f t="shared" si="6"/>
      </c>
    </row>
    <row r="86" spans="1:16" ht="18.75" customHeight="1">
      <c r="A86" s="13">
        <v>75</v>
      </c>
      <c r="B86" s="14" t="s">
        <v>324</v>
      </c>
      <c r="C86" s="15" t="s">
        <v>92</v>
      </c>
      <c r="D86" s="16"/>
      <c r="E86" s="16"/>
      <c r="F86" s="16"/>
      <c r="G86" s="16"/>
      <c r="H86" s="16"/>
      <c r="I86" s="16"/>
      <c r="J86" s="17">
        <f t="shared" si="4"/>
      </c>
      <c r="K86" s="18"/>
      <c r="L86" s="19"/>
      <c r="M86" s="19"/>
      <c r="N86" s="20">
        <f t="shared" si="5"/>
      </c>
      <c r="O86" s="19"/>
      <c r="P86" s="30">
        <f t="shared" si="6"/>
      </c>
    </row>
    <row r="87" spans="1:16" ht="18.75" customHeight="1">
      <c r="A87" s="13">
        <v>76</v>
      </c>
      <c r="B87" s="14" t="s">
        <v>325</v>
      </c>
      <c r="C87" s="15" t="s">
        <v>92</v>
      </c>
      <c r="D87" s="16"/>
      <c r="E87" s="16"/>
      <c r="F87" s="16"/>
      <c r="G87" s="16"/>
      <c r="H87" s="16"/>
      <c r="I87" s="16"/>
      <c r="J87" s="17">
        <f t="shared" si="4"/>
      </c>
      <c r="K87" s="18"/>
      <c r="L87" s="19"/>
      <c r="M87" s="19"/>
      <c r="N87" s="20">
        <f t="shared" si="5"/>
      </c>
      <c r="O87" s="19"/>
      <c r="P87" s="30">
        <f t="shared" si="6"/>
      </c>
    </row>
    <row r="88" spans="1:16" ht="18.75" customHeight="1">
      <c r="A88" s="13">
        <v>77</v>
      </c>
      <c r="B88" s="14" t="s">
        <v>326</v>
      </c>
      <c r="C88" s="15" t="s">
        <v>327</v>
      </c>
      <c r="D88" s="16"/>
      <c r="E88" s="16"/>
      <c r="F88" s="16"/>
      <c r="G88" s="16"/>
      <c r="H88" s="16"/>
      <c r="I88" s="16"/>
      <c r="J88" s="17">
        <f t="shared" si="4"/>
      </c>
      <c r="K88" s="18"/>
      <c r="L88" s="19"/>
      <c r="M88" s="19"/>
      <c r="N88" s="20">
        <f t="shared" si="5"/>
      </c>
      <c r="O88" s="19"/>
      <c r="P88" s="30">
        <f t="shared" si="6"/>
      </c>
    </row>
    <row r="89" spans="1:16" ht="18.75" customHeight="1">
      <c r="A89" s="13">
        <v>78</v>
      </c>
      <c r="B89" s="14" t="s">
        <v>328</v>
      </c>
      <c r="C89" s="15" t="s">
        <v>329</v>
      </c>
      <c r="D89" s="16"/>
      <c r="E89" s="16"/>
      <c r="F89" s="16"/>
      <c r="G89" s="16"/>
      <c r="H89" s="16"/>
      <c r="I89" s="16"/>
      <c r="J89" s="17">
        <f t="shared" si="4"/>
      </c>
      <c r="K89" s="18"/>
      <c r="L89" s="19"/>
      <c r="M89" s="19"/>
      <c r="N89" s="20">
        <f t="shared" si="5"/>
      </c>
      <c r="O89" s="19"/>
      <c r="P89" s="30">
        <f t="shared" si="6"/>
      </c>
    </row>
    <row r="90" spans="1:16" ht="18.75" customHeight="1">
      <c r="A90" s="13">
        <v>79</v>
      </c>
      <c r="B90" s="14" t="s">
        <v>330</v>
      </c>
      <c r="C90" s="15" t="s">
        <v>271</v>
      </c>
      <c r="D90" s="16"/>
      <c r="E90" s="16"/>
      <c r="F90" s="16"/>
      <c r="G90" s="16"/>
      <c r="H90" s="16"/>
      <c r="I90" s="16"/>
      <c r="J90" s="17">
        <f t="shared" si="4"/>
      </c>
      <c r="K90" s="18"/>
      <c r="L90" s="19"/>
      <c r="M90" s="19"/>
      <c r="N90" s="20">
        <f t="shared" si="5"/>
      </c>
      <c r="O90" s="19"/>
      <c r="P90" s="30">
        <f t="shared" si="6"/>
      </c>
    </row>
    <row r="91" spans="1:16" ht="18.75" customHeight="1">
      <c r="A91" s="13">
        <v>80</v>
      </c>
      <c r="B91" s="14" t="s">
        <v>331</v>
      </c>
      <c r="C91" s="15" t="s">
        <v>96</v>
      </c>
      <c r="D91" s="16"/>
      <c r="E91" s="16"/>
      <c r="F91" s="16"/>
      <c r="G91" s="16"/>
      <c r="H91" s="16"/>
      <c r="I91" s="16"/>
      <c r="J91" s="17">
        <f t="shared" si="4"/>
      </c>
      <c r="K91" s="18"/>
      <c r="L91" s="19"/>
      <c r="M91" s="19"/>
      <c r="N91" s="20">
        <f t="shared" si="5"/>
      </c>
      <c r="O91" s="19"/>
      <c r="P91" s="30">
        <f t="shared" si="6"/>
      </c>
    </row>
    <row r="92" spans="1:16" ht="18.75" customHeight="1">
      <c r="A92" s="13">
        <v>81</v>
      </c>
      <c r="B92" s="14" t="s">
        <v>332</v>
      </c>
      <c r="C92" s="15" t="s">
        <v>96</v>
      </c>
      <c r="D92" s="16"/>
      <c r="E92" s="16"/>
      <c r="F92" s="16"/>
      <c r="G92" s="16"/>
      <c r="H92" s="16"/>
      <c r="I92" s="16"/>
      <c r="J92" s="17">
        <f t="shared" si="4"/>
      </c>
      <c r="K92" s="18"/>
      <c r="L92" s="19"/>
      <c r="M92" s="19"/>
      <c r="N92" s="20">
        <f t="shared" si="5"/>
      </c>
      <c r="O92" s="19"/>
      <c r="P92" s="30">
        <f t="shared" si="6"/>
      </c>
    </row>
    <row r="93" spans="1:16" ht="18.75" customHeight="1">
      <c r="A93" s="13">
        <v>82</v>
      </c>
      <c r="B93" s="14" t="s">
        <v>333</v>
      </c>
      <c r="C93" s="15" t="s">
        <v>96</v>
      </c>
      <c r="D93" s="16"/>
      <c r="E93" s="16"/>
      <c r="F93" s="16"/>
      <c r="G93" s="16"/>
      <c r="H93" s="16"/>
      <c r="I93" s="16"/>
      <c r="J93" s="17">
        <f t="shared" si="4"/>
      </c>
      <c r="K93" s="18"/>
      <c r="L93" s="19"/>
      <c r="M93" s="19"/>
      <c r="N93" s="20">
        <f t="shared" si="5"/>
      </c>
      <c r="O93" s="19"/>
      <c r="P93" s="30">
        <f t="shared" si="6"/>
      </c>
    </row>
    <row r="94" spans="1:16" ht="18.75" customHeight="1">
      <c r="A94" s="13">
        <v>83</v>
      </c>
      <c r="B94" s="14" t="s">
        <v>19</v>
      </c>
      <c r="C94" s="15" t="s">
        <v>189</v>
      </c>
      <c r="D94" s="16"/>
      <c r="E94" s="16"/>
      <c r="F94" s="16"/>
      <c r="G94" s="16"/>
      <c r="H94" s="16"/>
      <c r="I94" s="16"/>
      <c r="J94" s="17">
        <f t="shared" si="4"/>
      </c>
      <c r="K94" s="18"/>
      <c r="L94" s="19"/>
      <c r="M94" s="19"/>
      <c r="N94" s="20">
        <f t="shared" si="5"/>
      </c>
      <c r="O94" s="19"/>
      <c r="P94" s="30">
        <f t="shared" si="6"/>
      </c>
    </row>
    <row r="95" spans="1:16" ht="18.75" customHeight="1">
      <c r="A95" s="13">
        <v>84</v>
      </c>
      <c r="B95" s="14" t="s">
        <v>30</v>
      </c>
      <c r="C95" s="15" t="s">
        <v>334</v>
      </c>
      <c r="D95" s="16"/>
      <c r="E95" s="16"/>
      <c r="F95" s="16"/>
      <c r="G95" s="16"/>
      <c r="H95" s="16"/>
      <c r="I95" s="16"/>
      <c r="J95" s="17">
        <f t="shared" si="4"/>
      </c>
      <c r="K95" s="18"/>
      <c r="L95" s="19"/>
      <c r="M95" s="19"/>
      <c r="N95" s="20">
        <f t="shared" si="5"/>
      </c>
      <c r="O95" s="19"/>
      <c r="P95" s="30">
        <f t="shared" si="6"/>
      </c>
    </row>
    <row r="96" spans="1:16" ht="18.75" customHeight="1">
      <c r="A96" s="13">
        <v>85</v>
      </c>
      <c r="B96" s="14" t="s">
        <v>143</v>
      </c>
      <c r="C96" s="15" t="s">
        <v>335</v>
      </c>
      <c r="D96" s="16"/>
      <c r="E96" s="16"/>
      <c r="F96" s="16"/>
      <c r="G96" s="16"/>
      <c r="H96" s="16"/>
      <c r="I96" s="16"/>
      <c r="J96" s="17">
        <f t="shared" si="4"/>
      </c>
      <c r="K96" s="18"/>
      <c r="L96" s="19"/>
      <c r="M96" s="19"/>
      <c r="N96" s="20">
        <f t="shared" si="5"/>
      </c>
      <c r="O96" s="19"/>
      <c r="P96" s="30">
        <f t="shared" si="6"/>
      </c>
    </row>
    <row r="97" spans="1:16" ht="18.75" customHeight="1">
      <c r="A97" s="13">
        <v>86</v>
      </c>
      <c r="B97" s="14" t="s">
        <v>336</v>
      </c>
      <c r="C97" s="15" t="s">
        <v>337</v>
      </c>
      <c r="D97" s="16"/>
      <c r="E97" s="16"/>
      <c r="F97" s="16"/>
      <c r="G97" s="16"/>
      <c r="H97" s="16"/>
      <c r="I97" s="16"/>
      <c r="J97" s="17">
        <f t="shared" si="4"/>
      </c>
      <c r="K97" s="18"/>
      <c r="L97" s="19"/>
      <c r="M97" s="19"/>
      <c r="N97" s="20">
        <f t="shared" si="5"/>
      </c>
      <c r="O97" s="19"/>
      <c r="P97" s="30">
        <f t="shared" si="6"/>
      </c>
    </row>
    <row r="98" spans="1:16" ht="18.75" customHeight="1">
      <c r="A98" s="13">
        <v>87</v>
      </c>
      <c r="B98" s="14" t="s">
        <v>338</v>
      </c>
      <c r="C98" s="15" t="s">
        <v>99</v>
      </c>
      <c r="D98" s="16"/>
      <c r="E98" s="16"/>
      <c r="F98" s="16"/>
      <c r="G98" s="16"/>
      <c r="H98" s="16"/>
      <c r="I98" s="16"/>
      <c r="J98" s="17">
        <f t="shared" si="4"/>
      </c>
      <c r="K98" s="18"/>
      <c r="L98" s="19"/>
      <c r="M98" s="19"/>
      <c r="N98" s="20">
        <f t="shared" si="5"/>
      </c>
      <c r="O98" s="19"/>
      <c r="P98" s="30">
        <f t="shared" si="6"/>
      </c>
    </row>
    <row r="99" spans="1:16" ht="18.75" customHeight="1">
      <c r="A99" s="13">
        <v>88</v>
      </c>
      <c r="B99" s="14" t="s">
        <v>339</v>
      </c>
      <c r="C99" s="15" t="s">
        <v>99</v>
      </c>
      <c r="D99" s="16"/>
      <c r="E99" s="16"/>
      <c r="F99" s="16"/>
      <c r="G99" s="16"/>
      <c r="H99" s="16"/>
      <c r="I99" s="16"/>
      <c r="J99" s="17">
        <f t="shared" si="4"/>
      </c>
      <c r="K99" s="18"/>
      <c r="L99" s="19"/>
      <c r="M99" s="19"/>
      <c r="N99" s="20">
        <f t="shared" si="5"/>
      </c>
      <c r="O99" s="19"/>
      <c r="P99" s="30">
        <f t="shared" si="6"/>
      </c>
    </row>
    <row r="100" spans="1:15" s="3" customFormat="1" ht="15.75" customHeight="1">
      <c r="A100" s="67" t="s">
        <v>100</v>
      </c>
      <c r="B100" s="67"/>
      <c r="C100" s="67"/>
      <c r="D100" s="67"/>
      <c r="E100" s="67"/>
      <c r="F100" s="67"/>
      <c r="G100" s="67"/>
      <c r="H100" s="67"/>
      <c r="I100" s="67"/>
      <c r="J100" s="31"/>
      <c r="K100" s="31"/>
      <c r="L100" s="31"/>
      <c r="M100" s="31"/>
      <c r="N100" s="32"/>
      <c r="O100" s="31"/>
    </row>
    <row r="101" spans="1:15" s="3" customFormat="1" ht="15.75" customHeight="1">
      <c r="A101" s="23" t="s">
        <v>101</v>
      </c>
      <c r="B101" s="5"/>
      <c r="C101" s="5"/>
      <c r="D101" s="33"/>
      <c r="E101" s="33"/>
      <c r="F101" s="33"/>
      <c r="G101" s="33"/>
      <c r="H101" s="33"/>
      <c r="I101" s="33"/>
      <c r="J101" s="31"/>
      <c r="K101" s="31"/>
      <c r="L101" s="31"/>
      <c r="M101" s="31"/>
      <c r="N101" s="32"/>
      <c r="O101" s="31"/>
    </row>
    <row r="102" spans="1:15" s="3" customFormat="1" ht="15.75" customHeight="1">
      <c r="A102" s="65" t="s">
        <v>102</v>
      </c>
      <c r="B102" s="65"/>
      <c r="C102" s="65"/>
      <c r="D102" s="65"/>
      <c r="E102" s="65"/>
      <c r="F102" s="65"/>
      <c r="G102" s="65"/>
      <c r="H102" s="65"/>
      <c r="I102" s="65"/>
      <c r="J102" s="31"/>
      <c r="K102" s="31"/>
      <c r="L102" s="31"/>
      <c r="M102" s="31"/>
      <c r="N102" s="32"/>
      <c r="O102" s="31"/>
    </row>
    <row r="103" spans="1:16" s="3" customFormat="1" ht="12.75">
      <c r="A103" s="46" t="s">
        <v>103</v>
      </c>
      <c r="B103" s="46"/>
      <c r="C103" s="46" t="s">
        <v>104</v>
      </c>
      <c r="D103" s="46"/>
      <c r="E103" s="46"/>
      <c r="F103" s="24"/>
      <c r="G103" s="33" t="s">
        <v>105</v>
      </c>
      <c r="H103" s="31"/>
      <c r="I103" s="33"/>
      <c r="J103" s="33"/>
      <c r="K103" s="66" t="s">
        <v>106</v>
      </c>
      <c r="L103" s="66"/>
      <c r="M103" s="66"/>
      <c r="N103" s="66"/>
      <c r="O103" s="66"/>
      <c r="P103" s="66"/>
    </row>
    <row r="104" spans="1:15" s="3" customFormat="1" ht="12.75">
      <c r="A104" s="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2"/>
      <c r="O104" s="31"/>
    </row>
    <row r="105" spans="1:15" s="3" customFormat="1" ht="12.75">
      <c r="A105" s="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2"/>
      <c r="O105" s="31"/>
    </row>
    <row r="106" spans="1:15" s="3" customFormat="1" ht="12.75">
      <c r="A106" s="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2"/>
      <c r="O106" s="31"/>
    </row>
    <row r="107" spans="1:15" s="3" customFormat="1" ht="12.75">
      <c r="A107" s="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2"/>
      <c r="O107" s="31"/>
    </row>
    <row r="108" spans="1:15" s="3" customFormat="1" ht="12.75">
      <c r="A108" s="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2"/>
      <c r="O108" s="31"/>
    </row>
    <row r="109" spans="1:15" s="3" customFormat="1" ht="12.75">
      <c r="A109" s="27" t="s">
        <v>107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2"/>
      <c r="O109" s="31"/>
    </row>
    <row r="110" spans="1:15" s="3" customFormat="1" ht="12.75">
      <c r="A110" s="28" t="s">
        <v>108</v>
      </c>
      <c r="B110" s="27" t="s">
        <v>193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2"/>
      <c r="O110" s="31"/>
    </row>
    <row r="111" spans="1:15" s="3" customFormat="1" ht="12.75">
      <c r="A111" s="28" t="s">
        <v>108</v>
      </c>
      <c r="B111" s="27" t="s">
        <v>109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2"/>
      <c r="O111" s="31"/>
    </row>
    <row r="112" spans="1:15" s="3" customFormat="1" ht="12.75">
      <c r="A112" s="28" t="s">
        <v>108</v>
      </c>
      <c r="B112" s="29" t="s">
        <v>110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2"/>
      <c r="O112" s="31"/>
    </row>
    <row r="113" spans="1:15" s="3" customFormat="1" ht="12.75">
      <c r="A113" s="28" t="s">
        <v>108</v>
      </c>
      <c r="B113" s="29" t="s">
        <v>111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2"/>
      <c r="O113" s="31"/>
    </row>
    <row r="114" spans="1:15" s="3" customFormat="1" ht="12.75">
      <c r="A114" s="28" t="s">
        <v>108</v>
      </c>
      <c r="B114" s="29" t="s">
        <v>112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2"/>
      <c r="O114" s="31"/>
    </row>
    <row r="115" ht="15">
      <c r="P115" s="3"/>
    </row>
    <row r="116" ht="15">
      <c r="P116" s="3"/>
    </row>
  </sheetData>
  <sheetProtection/>
  <mergeCells count="22">
    <mergeCell ref="P10:P11"/>
    <mergeCell ref="D11:I11"/>
    <mergeCell ref="A100:I100"/>
    <mergeCell ref="A102:I102"/>
    <mergeCell ref="A103:B103"/>
    <mergeCell ref="C103:E103"/>
    <mergeCell ref="K103:P103"/>
    <mergeCell ref="A7:O7"/>
    <mergeCell ref="A8:O8"/>
    <mergeCell ref="A9:O9"/>
    <mergeCell ref="A10:A11"/>
    <mergeCell ref="B10:C11"/>
    <mergeCell ref="D10:J10"/>
    <mergeCell ref="K10:K11"/>
    <mergeCell ref="L10:M10"/>
    <mergeCell ref="N10:O10"/>
    <mergeCell ref="A1:C1"/>
    <mergeCell ref="F1:O1"/>
    <mergeCell ref="F2:O2"/>
    <mergeCell ref="A4:O4"/>
    <mergeCell ref="A5:O5"/>
    <mergeCell ref="A6:O6"/>
  </mergeCells>
  <conditionalFormatting sqref="N104:N114 N1:N102">
    <cfRule type="cellIs" priority="1" dxfId="18" operator="lessThan" stopIfTrue="1">
      <formula>5</formula>
    </cfRule>
  </conditionalFormatting>
  <conditionalFormatting sqref="N115:N65516">
    <cfRule type="cellIs" priority="3" dxfId="18" operator="lessThan" stopIfTrue="1">
      <formula>5</formula>
    </cfRule>
  </conditionalFormatting>
  <conditionalFormatting sqref="N12:N100">
    <cfRule type="cellIs" priority="2" dxfId="19" operator="lessThan" stopIfTrue="1">
      <formula>5</formula>
    </cfRule>
  </conditionalFormatting>
  <printOptions horizontalCentered="1"/>
  <pageMargins left="0.2" right="0.2" top="0.5" bottom="0.5" header="0.3" footer="0.3"/>
  <pageSetup horizontalDpi="600" verticalDpi="600" orientation="portrait" paperSize="9" r:id="rId2"/>
  <headerFoot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73">
      <selection activeCell="F81" sqref="F81"/>
    </sheetView>
  </sheetViews>
  <sheetFormatPr defaultColWidth="9.140625" defaultRowHeight="15"/>
  <cols>
    <col min="1" max="1" width="4.421875" style="7" customWidth="1"/>
    <col min="2" max="2" width="19.28125" style="7" bestFit="1" customWidth="1"/>
    <col min="3" max="3" width="9.28125" style="7" bestFit="1" customWidth="1"/>
    <col min="4" max="4" width="9.28125" style="7" hidden="1" customWidth="1"/>
    <col min="5" max="5" width="18.00390625" style="7" hidden="1" customWidth="1"/>
    <col min="6" max="11" width="4.140625" style="21" customWidth="1"/>
    <col min="12" max="12" width="6.7109375" style="22" customWidth="1"/>
    <col min="13" max="13" width="6.140625" style="22" customWidth="1"/>
    <col min="14" max="14" width="5.00390625" style="21" customWidth="1"/>
    <col min="15" max="15" width="5.421875" style="21" customWidth="1"/>
    <col min="16" max="16" width="5.28125" style="21" customWidth="1"/>
    <col min="17" max="17" width="5.8515625" style="21" customWidth="1"/>
    <col min="18" max="18" width="7.140625" style="7" customWidth="1"/>
    <col min="19" max="16384" width="9.140625" style="7" customWidth="1"/>
  </cols>
  <sheetData>
    <row r="1" spans="1:17" s="3" customFormat="1" ht="15.75">
      <c r="A1" s="46" t="s">
        <v>0</v>
      </c>
      <c r="B1" s="46"/>
      <c r="C1" s="46"/>
      <c r="D1" s="1"/>
      <c r="E1" s="1"/>
      <c r="F1" s="2"/>
      <c r="G1" s="2"/>
      <c r="H1" s="47" t="s">
        <v>1</v>
      </c>
      <c r="I1" s="47"/>
      <c r="J1" s="47"/>
      <c r="K1" s="47"/>
      <c r="L1" s="47"/>
      <c r="M1" s="47"/>
      <c r="N1" s="47"/>
      <c r="O1" s="47"/>
      <c r="P1" s="47"/>
      <c r="Q1" s="47"/>
    </row>
    <row r="2" spans="1:17" s="3" customFormat="1" ht="15.75">
      <c r="A2" s="4"/>
      <c r="B2" s="5" t="s">
        <v>2</v>
      </c>
      <c r="C2" s="5"/>
      <c r="D2" s="5"/>
      <c r="E2" s="5"/>
      <c r="F2" s="2"/>
      <c r="G2" s="2"/>
      <c r="H2" s="47" t="s">
        <v>3</v>
      </c>
      <c r="I2" s="47"/>
      <c r="J2" s="47"/>
      <c r="K2" s="47"/>
      <c r="L2" s="47"/>
      <c r="M2" s="47"/>
      <c r="N2" s="47"/>
      <c r="O2" s="47"/>
      <c r="P2" s="47"/>
      <c r="Q2" s="47"/>
    </row>
    <row r="3" spans="1:17" s="3" customFormat="1" ht="9.75" customHeight="1">
      <c r="A3" s="4"/>
      <c r="F3" s="2"/>
      <c r="G3" s="2"/>
      <c r="H3" s="2"/>
      <c r="I3" s="2"/>
      <c r="J3" s="2"/>
      <c r="K3" s="2"/>
      <c r="L3" s="6"/>
      <c r="M3" s="6"/>
      <c r="N3" s="2"/>
      <c r="O3" s="2"/>
      <c r="P3" s="2"/>
      <c r="Q3" s="2"/>
    </row>
    <row r="4" spans="1:17" ht="18.75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5.75">
      <c r="A5" s="49" t="s">
        <v>528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15.75">
      <c r="A6" s="49" t="s">
        <v>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s="3" customFormat="1" ht="12.75">
      <c r="A7" s="50" t="s">
        <v>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3" customFormat="1" ht="12.75">
      <c r="A8" s="50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15.75">
      <c r="A9" s="51" t="s">
        <v>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8" ht="29.25" customHeight="1">
      <c r="A10" s="52" t="s">
        <v>9</v>
      </c>
      <c r="B10" s="54" t="s">
        <v>10</v>
      </c>
      <c r="C10" s="55"/>
      <c r="D10" s="8"/>
      <c r="E10" s="8"/>
      <c r="F10" s="58" t="s">
        <v>11</v>
      </c>
      <c r="G10" s="58"/>
      <c r="H10" s="58"/>
      <c r="I10" s="58"/>
      <c r="J10" s="58"/>
      <c r="K10" s="58"/>
      <c r="L10" s="58"/>
      <c r="M10" s="59" t="s">
        <v>12</v>
      </c>
      <c r="N10" s="61" t="s">
        <v>13</v>
      </c>
      <c r="O10" s="62"/>
      <c r="P10" s="63" t="s">
        <v>14</v>
      </c>
      <c r="Q10" s="64"/>
      <c r="R10" s="52" t="s">
        <v>192</v>
      </c>
    </row>
    <row r="11" spans="1:18" ht="21" customHeight="1">
      <c r="A11" s="53"/>
      <c r="B11" s="56"/>
      <c r="C11" s="57"/>
      <c r="D11" s="11"/>
      <c r="E11" s="11"/>
      <c r="F11" s="58" t="s">
        <v>15</v>
      </c>
      <c r="G11" s="58"/>
      <c r="H11" s="58"/>
      <c r="I11" s="58"/>
      <c r="J11" s="58"/>
      <c r="K11" s="58"/>
      <c r="L11" s="10" t="s">
        <v>16</v>
      </c>
      <c r="M11" s="60"/>
      <c r="N11" s="12" t="s">
        <v>17</v>
      </c>
      <c r="O11" s="12" t="s">
        <v>18</v>
      </c>
      <c r="P11" s="9" t="s">
        <v>17</v>
      </c>
      <c r="Q11" s="9" t="s">
        <v>18</v>
      </c>
      <c r="R11" s="53"/>
    </row>
    <row r="12" spans="1:18" ht="20.25" customHeight="1">
      <c r="A12" s="13">
        <v>1</v>
      </c>
      <c r="B12" s="14" t="s">
        <v>340</v>
      </c>
      <c r="C12" s="15" t="s">
        <v>341</v>
      </c>
      <c r="D12" s="35">
        <v>34483</v>
      </c>
      <c r="E12" s="36" t="s">
        <v>194</v>
      </c>
      <c r="F12" s="16"/>
      <c r="G12" s="16"/>
      <c r="H12" s="16"/>
      <c r="I12" s="16"/>
      <c r="J12" s="16"/>
      <c r="K12" s="16"/>
      <c r="L12" s="17">
        <f>IF(COUNT(F12:K12)&lt;&gt;0,ROUND(SUM((F12+G12+H12+I12+J12+K12)/COUNTA(F12:K12)),0),"")</f>
      </c>
      <c r="M12" s="18"/>
      <c r="N12" s="19"/>
      <c r="O12" s="19"/>
      <c r="P12" s="20">
        <f aca="true" t="shared" si="0" ref="P12:P75">IF(COUNT(F12:N12)&lt;&gt;0,ROUND(SUM(L12*3+M12+N12*6)/10,0),"")</f>
      </c>
      <c r="Q12" s="19"/>
      <c r="R12" s="30">
        <f>IF(P12&lt;&gt;"",IF(P12&lt;5,"Thi lại",""),"")</f>
      </c>
    </row>
    <row r="13" spans="1:18" ht="20.25" customHeight="1">
      <c r="A13" s="13">
        <v>2</v>
      </c>
      <c r="B13" s="14" t="s">
        <v>342</v>
      </c>
      <c r="C13" s="15" t="s">
        <v>114</v>
      </c>
      <c r="D13" s="35">
        <v>34345</v>
      </c>
      <c r="E13" s="36" t="s">
        <v>194</v>
      </c>
      <c r="F13" s="16"/>
      <c r="G13" s="16"/>
      <c r="H13" s="16"/>
      <c r="I13" s="16"/>
      <c r="J13" s="16"/>
      <c r="K13" s="16"/>
      <c r="L13" s="17">
        <f aca="true" t="shared" si="1" ref="L13:L76">IF(COUNT(F13:K13)&lt;&gt;0,ROUND(SUM((F13+G13+H13+I13+J13+K13)/COUNTA(F13:K13)),0),"")</f>
      </c>
      <c r="M13" s="18"/>
      <c r="N13" s="19"/>
      <c r="O13" s="19"/>
      <c r="P13" s="20">
        <f t="shared" si="0"/>
      </c>
      <c r="Q13" s="19"/>
      <c r="R13" s="30">
        <f aca="true" t="shared" si="2" ref="R13:R76">IF(P13&lt;&gt;"",IF(P13&lt;5,"Thi lại",""),"")</f>
      </c>
    </row>
    <row r="14" spans="1:18" ht="20.25" customHeight="1">
      <c r="A14" s="13">
        <v>3</v>
      </c>
      <c r="B14" s="14" t="s">
        <v>343</v>
      </c>
      <c r="C14" s="15" t="s">
        <v>344</v>
      </c>
      <c r="D14" s="35">
        <v>34546</v>
      </c>
      <c r="E14" s="36" t="s">
        <v>194</v>
      </c>
      <c r="F14" s="16"/>
      <c r="G14" s="16"/>
      <c r="H14" s="16"/>
      <c r="I14" s="16"/>
      <c r="J14" s="16"/>
      <c r="K14" s="16"/>
      <c r="L14" s="17">
        <f t="shared" si="1"/>
      </c>
      <c r="M14" s="18"/>
      <c r="N14" s="19"/>
      <c r="O14" s="19"/>
      <c r="P14" s="20">
        <f t="shared" si="0"/>
      </c>
      <c r="Q14" s="19"/>
      <c r="R14" s="30">
        <f t="shared" si="2"/>
      </c>
    </row>
    <row r="15" spans="1:18" ht="20.25" customHeight="1">
      <c r="A15" s="13">
        <v>4</v>
      </c>
      <c r="B15" s="14" t="s">
        <v>345</v>
      </c>
      <c r="C15" s="15" t="s">
        <v>20</v>
      </c>
      <c r="D15" s="35">
        <v>34545</v>
      </c>
      <c r="E15" s="36" t="s">
        <v>194</v>
      </c>
      <c r="F15" s="16"/>
      <c r="G15" s="16"/>
      <c r="H15" s="16"/>
      <c r="I15" s="16"/>
      <c r="J15" s="16"/>
      <c r="K15" s="16"/>
      <c r="L15" s="17">
        <f t="shared" si="1"/>
      </c>
      <c r="M15" s="18"/>
      <c r="N15" s="19"/>
      <c r="O15" s="19"/>
      <c r="P15" s="20">
        <f t="shared" si="0"/>
      </c>
      <c r="Q15" s="19"/>
      <c r="R15" s="30">
        <f t="shared" si="2"/>
      </c>
    </row>
    <row r="16" spans="1:18" ht="20.25" customHeight="1">
      <c r="A16" s="13">
        <v>5</v>
      </c>
      <c r="B16" s="14" t="s">
        <v>247</v>
      </c>
      <c r="C16" s="15" t="s">
        <v>205</v>
      </c>
      <c r="D16" s="35">
        <v>34038</v>
      </c>
      <c r="E16" s="36" t="s">
        <v>194</v>
      </c>
      <c r="F16" s="16"/>
      <c r="G16" s="16"/>
      <c r="H16" s="16"/>
      <c r="I16" s="16"/>
      <c r="J16" s="16"/>
      <c r="K16" s="16"/>
      <c r="L16" s="17">
        <f t="shared" si="1"/>
      </c>
      <c r="M16" s="18"/>
      <c r="N16" s="19"/>
      <c r="O16" s="19"/>
      <c r="P16" s="20">
        <f t="shared" si="0"/>
      </c>
      <c r="Q16" s="19"/>
      <c r="R16" s="30">
        <f t="shared" si="2"/>
      </c>
    </row>
    <row r="17" spans="1:18" ht="20.25" customHeight="1">
      <c r="A17" s="13">
        <v>6</v>
      </c>
      <c r="B17" s="14" t="s">
        <v>30</v>
      </c>
      <c r="C17" s="15" t="s">
        <v>346</v>
      </c>
      <c r="D17" s="35">
        <v>33832</v>
      </c>
      <c r="E17" s="36" t="s">
        <v>194</v>
      </c>
      <c r="F17" s="16"/>
      <c r="G17" s="16"/>
      <c r="H17" s="16"/>
      <c r="I17" s="16"/>
      <c r="J17" s="16"/>
      <c r="K17" s="16"/>
      <c r="L17" s="17">
        <f t="shared" si="1"/>
      </c>
      <c r="M17" s="18"/>
      <c r="N17" s="19"/>
      <c r="O17" s="19"/>
      <c r="P17" s="20">
        <f t="shared" si="0"/>
      </c>
      <c r="Q17" s="19"/>
      <c r="R17" s="30">
        <f t="shared" si="2"/>
      </c>
    </row>
    <row r="18" spans="1:18" ht="20.25" customHeight="1">
      <c r="A18" s="13">
        <v>7</v>
      </c>
      <c r="B18" s="14" t="s">
        <v>347</v>
      </c>
      <c r="C18" s="15" t="s">
        <v>127</v>
      </c>
      <c r="D18" s="35">
        <v>34560</v>
      </c>
      <c r="E18" s="36" t="s">
        <v>198</v>
      </c>
      <c r="F18" s="16"/>
      <c r="G18" s="16"/>
      <c r="H18" s="16"/>
      <c r="I18" s="16"/>
      <c r="J18" s="16"/>
      <c r="K18" s="16"/>
      <c r="L18" s="17">
        <f t="shared" si="1"/>
      </c>
      <c r="M18" s="18"/>
      <c r="N18" s="19"/>
      <c r="O18" s="19"/>
      <c r="P18" s="20">
        <f t="shared" si="0"/>
      </c>
      <c r="Q18" s="19"/>
      <c r="R18" s="30">
        <f t="shared" si="2"/>
      </c>
    </row>
    <row r="19" spans="1:18" ht="20.25" customHeight="1">
      <c r="A19" s="13">
        <v>8</v>
      </c>
      <c r="B19" s="14" t="s">
        <v>348</v>
      </c>
      <c r="C19" s="15" t="s">
        <v>29</v>
      </c>
      <c r="D19" s="35">
        <v>34490</v>
      </c>
      <c r="E19" s="36" t="s">
        <v>194</v>
      </c>
      <c r="F19" s="16"/>
      <c r="G19" s="16"/>
      <c r="H19" s="16"/>
      <c r="I19" s="16"/>
      <c r="J19" s="16"/>
      <c r="K19" s="16"/>
      <c r="L19" s="17">
        <f t="shared" si="1"/>
      </c>
      <c r="M19" s="18"/>
      <c r="N19" s="19"/>
      <c r="O19" s="19"/>
      <c r="P19" s="20">
        <f t="shared" si="0"/>
      </c>
      <c r="Q19" s="19"/>
      <c r="R19" s="30">
        <f t="shared" si="2"/>
      </c>
    </row>
    <row r="20" spans="1:18" ht="20.25" customHeight="1">
      <c r="A20" s="13">
        <v>9</v>
      </c>
      <c r="B20" s="14" t="s">
        <v>349</v>
      </c>
      <c r="C20" s="15" t="s">
        <v>29</v>
      </c>
      <c r="D20" s="35">
        <v>34479</v>
      </c>
      <c r="E20" s="36" t="s">
        <v>194</v>
      </c>
      <c r="F20" s="16"/>
      <c r="G20" s="16"/>
      <c r="H20" s="16"/>
      <c r="I20" s="16"/>
      <c r="J20" s="16"/>
      <c r="K20" s="16"/>
      <c r="L20" s="17">
        <f t="shared" si="1"/>
      </c>
      <c r="M20" s="18"/>
      <c r="N20" s="19"/>
      <c r="O20" s="19"/>
      <c r="P20" s="20">
        <f t="shared" si="0"/>
      </c>
      <c r="Q20" s="19"/>
      <c r="R20" s="30">
        <f t="shared" si="2"/>
      </c>
    </row>
    <row r="21" spans="1:18" ht="20.25" customHeight="1">
      <c r="A21" s="13">
        <v>10</v>
      </c>
      <c r="B21" s="14" t="s">
        <v>350</v>
      </c>
      <c r="C21" s="15" t="s">
        <v>33</v>
      </c>
      <c r="D21" s="35">
        <v>34582</v>
      </c>
      <c r="E21" s="36" t="s">
        <v>194</v>
      </c>
      <c r="F21" s="16"/>
      <c r="G21" s="16"/>
      <c r="H21" s="16"/>
      <c r="I21" s="16"/>
      <c r="J21" s="16"/>
      <c r="K21" s="16"/>
      <c r="L21" s="17">
        <f t="shared" si="1"/>
      </c>
      <c r="M21" s="18"/>
      <c r="N21" s="19"/>
      <c r="O21" s="19"/>
      <c r="P21" s="20">
        <f t="shared" si="0"/>
      </c>
      <c r="Q21" s="19"/>
      <c r="R21" s="30">
        <f t="shared" si="2"/>
      </c>
    </row>
    <row r="22" spans="1:18" ht="20.25" customHeight="1">
      <c r="A22" s="13">
        <v>11</v>
      </c>
      <c r="B22" s="14" t="s">
        <v>352</v>
      </c>
      <c r="C22" s="15" t="s">
        <v>135</v>
      </c>
      <c r="D22" s="35">
        <v>34122</v>
      </c>
      <c r="E22" s="36" t="s">
        <v>353</v>
      </c>
      <c r="F22" s="16"/>
      <c r="G22" s="16"/>
      <c r="H22" s="16"/>
      <c r="I22" s="16"/>
      <c r="J22" s="16"/>
      <c r="K22" s="16"/>
      <c r="L22" s="17">
        <f t="shared" si="1"/>
      </c>
      <c r="M22" s="18"/>
      <c r="N22" s="19"/>
      <c r="O22" s="19"/>
      <c r="P22" s="20">
        <f t="shared" si="0"/>
      </c>
      <c r="Q22" s="19"/>
      <c r="R22" s="30">
        <f t="shared" si="2"/>
      </c>
    </row>
    <row r="23" spans="1:18" ht="20.25" customHeight="1">
      <c r="A23" s="13">
        <v>12</v>
      </c>
      <c r="B23" s="14" t="s">
        <v>351</v>
      </c>
      <c r="C23" s="15" t="s">
        <v>135</v>
      </c>
      <c r="D23" s="35">
        <v>34554</v>
      </c>
      <c r="E23" s="36" t="s">
        <v>216</v>
      </c>
      <c r="F23" s="16"/>
      <c r="G23" s="16"/>
      <c r="H23" s="16"/>
      <c r="I23" s="16"/>
      <c r="J23" s="16"/>
      <c r="K23" s="16"/>
      <c r="L23" s="17">
        <f t="shared" si="1"/>
      </c>
      <c r="M23" s="18"/>
      <c r="N23" s="19"/>
      <c r="O23" s="19"/>
      <c r="P23" s="20">
        <f t="shared" si="0"/>
      </c>
      <c r="Q23" s="19"/>
      <c r="R23" s="30">
        <f t="shared" si="2"/>
      </c>
    </row>
    <row r="24" spans="1:18" ht="20.25" customHeight="1">
      <c r="A24" s="13">
        <v>13</v>
      </c>
      <c r="B24" s="14" t="s">
        <v>45</v>
      </c>
      <c r="C24" s="15" t="s">
        <v>135</v>
      </c>
      <c r="D24" s="35">
        <v>34231</v>
      </c>
      <c r="E24" s="36" t="s">
        <v>243</v>
      </c>
      <c r="F24" s="16"/>
      <c r="G24" s="16"/>
      <c r="H24" s="16"/>
      <c r="I24" s="16"/>
      <c r="J24" s="16"/>
      <c r="K24" s="16"/>
      <c r="L24" s="17">
        <f t="shared" si="1"/>
      </c>
      <c r="M24" s="18"/>
      <c r="N24" s="19"/>
      <c r="O24" s="19"/>
      <c r="P24" s="20">
        <f t="shared" si="0"/>
      </c>
      <c r="Q24" s="19"/>
      <c r="R24" s="30">
        <f t="shared" si="2"/>
      </c>
    </row>
    <row r="25" spans="1:18" ht="20.25" customHeight="1">
      <c r="A25" s="13">
        <v>14</v>
      </c>
      <c r="B25" s="14" t="s">
        <v>30</v>
      </c>
      <c r="C25" s="15" t="s">
        <v>35</v>
      </c>
      <c r="D25" s="35">
        <v>33975</v>
      </c>
      <c r="E25" s="36" t="s">
        <v>195</v>
      </c>
      <c r="F25" s="16"/>
      <c r="G25" s="16"/>
      <c r="H25" s="16"/>
      <c r="I25" s="16"/>
      <c r="J25" s="16"/>
      <c r="K25" s="16"/>
      <c r="L25" s="17">
        <f t="shared" si="1"/>
      </c>
      <c r="M25" s="18"/>
      <c r="N25" s="19"/>
      <c r="O25" s="19"/>
      <c r="P25" s="20">
        <f t="shared" si="0"/>
      </c>
      <c r="Q25" s="19"/>
      <c r="R25" s="30">
        <f t="shared" si="2"/>
      </c>
    </row>
    <row r="26" spans="1:18" ht="20.25" customHeight="1">
      <c r="A26" s="13">
        <v>15</v>
      </c>
      <c r="B26" s="14" t="s">
        <v>354</v>
      </c>
      <c r="C26" s="15" t="s">
        <v>35</v>
      </c>
      <c r="D26" s="35">
        <v>34054</v>
      </c>
      <c r="E26" s="36" t="s">
        <v>198</v>
      </c>
      <c r="F26" s="16"/>
      <c r="G26" s="16"/>
      <c r="H26" s="16"/>
      <c r="I26" s="16"/>
      <c r="J26" s="16"/>
      <c r="K26" s="16"/>
      <c r="L26" s="17">
        <f t="shared" si="1"/>
      </c>
      <c r="M26" s="18"/>
      <c r="N26" s="19"/>
      <c r="O26" s="19"/>
      <c r="P26" s="20">
        <f t="shared" si="0"/>
      </c>
      <c r="Q26" s="19"/>
      <c r="R26" s="30">
        <f t="shared" si="2"/>
      </c>
    </row>
    <row r="27" spans="1:18" ht="20.25" customHeight="1">
      <c r="A27" s="13">
        <v>16</v>
      </c>
      <c r="B27" s="14" t="s">
        <v>210</v>
      </c>
      <c r="C27" s="15" t="s">
        <v>289</v>
      </c>
      <c r="D27" s="35">
        <v>34574</v>
      </c>
      <c r="E27" s="36" t="s">
        <v>194</v>
      </c>
      <c r="F27" s="16"/>
      <c r="G27" s="16"/>
      <c r="H27" s="16"/>
      <c r="I27" s="16"/>
      <c r="J27" s="16"/>
      <c r="K27" s="16"/>
      <c r="L27" s="17">
        <f t="shared" si="1"/>
      </c>
      <c r="M27" s="18"/>
      <c r="N27" s="19"/>
      <c r="O27" s="19"/>
      <c r="P27" s="20">
        <f t="shared" si="0"/>
      </c>
      <c r="Q27" s="19"/>
      <c r="R27" s="30">
        <f t="shared" si="2"/>
      </c>
    </row>
    <row r="28" spans="1:18" ht="20.25" customHeight="1">
      <c r="A28" s="13">
        <v>17</v>
      </c>
      <c r="B28" s="14" t="s">
        <v>36</v>
      </c>
      <c r="C28" s="15" t="s">
        <v>38</v>
      </c>
      <c r="D28" s="35">
        <v>34070</v>
      </c>
      <c r="E28" s="36" t="s">
        <v>194</v>
      </c>
      <c r="F28" s="16"/>
      <c r="G28" s="16"/>
      <c r="H28" s="16"/>
      <c r="I28" s="16"/>
      <c r="J28" s="16"/>
      <c r="K28" s="16"/>
      <c r="L28" s="17">
        <f t="shared" si="1"/>
      </c>
      <c r="M28" s="18"/>
      <c r="N28" s="19"/>
      <c r="O28" s="19"/>
      <c r="P28" s="20">
        <f t="shared" si="0"/>
      </c>
      <c r="Q28" s="19"/>
      <c r="R28" s="30">
        <f t="shared" si="2"/>
      </c>
    </row>
    <row r="29" spans="1:18" ht="20.25" customHeight="1">
      <c r="A29" s="13">
        <v>18</v>
      </c>
      <c r="B29" s="14" t="s">
        <v>30</v>
      </c>
      <c r="C29" s="15" t="s">
        <v>138</v>
      </c>
      <c r="D29" s="35">
        <v>34160</v>
      </c>
      <c r="E29" s="36" t="s">
        <v>196</v>
      </c>
      <c r="F29" s="16"/>
      <c r="G29" s="16"/>
      <c r="H29" s="16"/>
      <c r="I29" s="16"/>
      <c r="J29" s="16"/>
      <c r="K29" s="16"/>
      <c r="L29" s="17">
        <f t="shared" si="1"/>
      </c>
      <c r="M29" s="18"/>
      <c r="N29" s="19"/>
      <c r="O29" s="19"/>
      <c r="P29" s="20">
        <f t="shared" si="0"/>
      </c>
      <c r="Q29" s="19"/>
      <c r="R29" s="30">
        <f t="shared" si="2"/>
      </c>
    </row>
    <row r="30" spans="1:18" ht="20.25" customHeight="1">
      <c r="A30" s="13">
        <v>19</v>
      </c>
      <c r="B30" s="14" t="s">
        <v>34</v>
      </c>
      <c r="C30" s="15" t="s">
        <v>138</v>
      </c>
      <c r="D30" s="35">
        <v>34043</v>
      </c>
      <c r="E30" s="36" t="s">
        <v>243</v>
      </c>
      <c r="F30" s="16"/>
      <c r="G30" s="16"/>
      <c r="H30" s="16"/>
      <c r="I30" s="16"/>
      <c r="J30" s="16"/>
      <c r="K30" s="16"/>
      <c r="L30" s="17">
        <f t="shared" si="1"/>
      </c>
      <c r="M30" s="18"/>
      <c r="N30" s="19"/>
      <c r="O30" s="19"/>
      <c r="P30" s="20">
        <f t="shared" si="0"/>
      </c>
      <c r="Q30" s="19"/>
      <c r="R30" s="30">
        <f t="shared" si="2"/>
      </c>
    </row>
    <row r="31" spans="1:18" ht="20.25" customHeight="1">
      <c r="A31" s="13">
        <v>20</v>
      </c>
      <c r="B31" s="14" t="s">
        <v>98</v>
      </c>
      <c r="C31" s="15" t="s">
        <v>40</v>
      </c>
      <c r="D31" s="35">
        <v>34266</v>
      </c>
      <c r="E31" s="36" t="s">
        <v>198</v>
      </c>
      <c r="F31" s="16"/>
      <c r="G31" s="16"/>
      <c r="H31" s="16"/>
      <c r="I31" s="16"/>
      <c r="J31" s="16"/>
      <c r="K31" s="16"/>
      <c r="L31" s="17">
        <f t="shared" si="1"/>
      </c>
      <c r="M31" s="18"/>
      <c r="N31" s="19"/>
      <c r="O31" s="19"/>
      <c r="P31" s="20">
        <f t="shared" si="0"/>
      </c>
      <c r="Q31" s="19"/>
      <c r="R31" s="30">
        <f t="shared" si="2"/>
      </c>
    </row>
    <row r="32" spans="1:18" ht="20.25" customHeight="1">
      <c r="A32" s="13">
        <v>21</v>
      </c>
      <c r="B32" s="14" t="s">
        <v>355</v>
      </c>
      <c r="C32" s="15" t="s">
        <v>40</v>
      </c>
      <c r="D32" s="35">
        <v>34592</v>
      </c>
      <c r="E32" s="36" t="s">
        <v>194</v>
      </c>
      <c r="F32" s="16"/>
      <c r="G32" s="16"/>
      <c r="H32" s="16"/>
      <c r="I32" s="16"/>
      <c r="J32" s="16"/>
      <c r="K32" s="16"/>
      <c r="L32" s="17">
        <f t="shared" si="1"/>
      </c>
      <c r="M32" s="18"/>
      <c r="N32" s="19"/>
      <c r="O32" s="19"/>
      <c r="P32" s="20">
        <f t="shared" si="0"/>
      </c>
      <c r="Q32" s="19"/>
      <c r="R32" s="30">
        <f t="shared" si="2"/>
      </c>
    </row>
    <row r="33" spans="1:18" ht="20.25" customHeight="1">
      <c r="A33" s="13">
        <v>22</v>
      </c>
      <c r="B33" s="14" t="s">
        <v>356</v>
      </c>
      <c r="C33" s="15" t="s">
        <v>294</v>
      </c>
      <c r="D33" s="35">
        <v>34210</v>
      </c>
      <c r="E33" s="36" t="s">
        <v>194</v>
      </c>
      <c r="F33" s="16"/>
      <c r="G33" s="16"/>
      <c r="H33" s="16"/>
      <c r="I33" s="16"/>
      <c r="J33" s="16"/>
      <c r="K33" s="16"/>
      <c r="L33" s="17">
        <f t="shared" si="1"/>
      </c>
      <c r="M33" s="18"/>
      <c r="N33" s="19"/>
      <c r="O33" s="19"/>
      <c r="P33" s="20">
        <f t="shared" si="0"/>
      </c>
      <c r="Q33" s="19"/>
      <c r="R33" s="30">
        <f t="shared" si="2"/>
      </c>
    </row>
    <row r="34" spans="1:18" ht="20.25" customHeight="1">
      <c r="A34" s="13">
        <v>23</v>
      </c>
      <c r="B34" s="14" t="s">
        <v>357</v>
      </c>
      <c r="C34" s="15" t="s">
        <v>358</v>
      </c>
      <c r="D34" s="35">
        <v>34524</v>
      </c>
      <c r="E34" s="36" t="s">
        <v>194</v>
      </c>
      <c r="F34" s="16"/>
      <c r="G34" s="16"/>
      <c r="H34" s="16"/>
      <c r="I34" s="16"/>
      <c r="J34" s="16"/>
      <c r="K34" s="16"/>
      <c r="L34" s="17">
        <f t="shared" si="1"/>
      </c>
      <c r="M34" s="18"/>
      <c r="N34" s="19"/>
      <c r="O34" s="19"/>
      <c r="P34" s="20">
        <f t="shared" si="0"/>
      </c>
      <c r="Q34" s="19"/>
      <c r="R34" s="30">
        <f t="shared" si="2"/>
      </c>
    </row>
    <row r="35" spans="1:18" ht="20.25" customHeight="1">
      <c r="A35" s="13">
        <v>24</v>
      </c>
      <c r="B35" s="14" t="s">
        <v>178</v>
      </c>
      <c r="C35" s="15" t="s">
        <v>51</v>
      </c>
      <c r="D35" s="35">
        <v>33970</v>
      </c>
      <c r="E35" s="36" t="s">
        <v>198</v>
      </c>
      <c r="F35" s="16"/>
      <c r="G35" s="16"/>
      <c r="H35" s="16"/>
      <c r="I35" s="16"/>
      <c r="J35" s="16"/>
      <c r="K35" s="16"/>
      <c r="L35" s="17">
        <f t="shared" si="1"/>
      </c>
      <c r="M35" s="18"/>
      <c r="N35" s="19"/>
      <c r="O35" s="19"/>
      <c r="P35" s="20">
        <f t="shared" si="0"/>
      </c>
      <c r="Q35" s="19"/>
      <c r="R35" s="30">
        <f t="shared" si="2"/>
      </c>
    </row>
    <row r="36" spans="1:18" ht="20.25" customHeight="1">
      <c r="A36" s="13">
        <v>25</v>
      </c>
      <c r="B36" s="14" t="s">
        <v>359</v>
      </c>
      <c r="C36" s="15" t="s">
        <v>51</v>
      </c>
      <c r="D36" s="35">
        <v>33979</v>
      </c>
      <c r="E36" s="36" t="s">
        <v>360</v>
      </c>
      <c r="F36" s="16"/>
      <c r="G36" s="16"/>
      <c r="H36" s="16"/>
      <c r="I36" s="16"/>
      <c r="J36" s="16"/>
      <c r="K36" s="16"/>
      <c r="L36" s="17">
        <f t="shared" si="1"/>
      </c>
      <c r="M36" s="18"/>
      <c r="N36" s="19"/>
      <c r="O36" s="19"/>
      <c r="P36" s="20">
        <f t="shared" si="0"/>
      </c>
      <c r="Q36" s="19"/>
      <c r="R36" s="30">
        <f t="shared" si="2"/>
      </c>
    </row>
    <row r="37" spans="1:18" ht="20.25" customHeight="1">
      <c r="A37" s="13">
        <v>26</v>
      </c>
      <c r="B37" s="14" t="s">
        <v>361</v>
      </c>
      <c r="C37" s="15" t="s">
        <v>362</v>
      </c>
      <c r="D37" s="35">
        <v>34579</v>
      </c>
      <c r="E37" s="36" t="s">
        <v>243</v>
      </c>
      <c r="F37" s="16"/>
      <c r="G37" s="16"/>
      <c r="H37" s="16"/>
      <c r="I37" s="16"/>
      <c r="J37" s="16"/>
      <c r="K37" s="16"/>
      <c r="L37" s="17">
        <f t="shared" si="1"/>
      </c>
      <c r="M37" s="18"/>
      <c r="N37" s="19"/>
      <c r="O37" s="19"/>
      <c r="P37" s="20">
        <f t="shared" si="0"/>
      </c>
      <c r="Q37" s="19"/>
      <c r="R37" s="30">
        <f t="shared" si="2"/>
      </c>
    </row>
    <row r="38" spans="1:18" ht="20.25" customHeight="1">
      <c r="A38" s="13">
        <v>27</v>
      </c>
      <c r="B38" s="14" t="s">
        <v>363</v>
      </c>
      <c r="C38" s="15" t="s">
        <v>364</v>
      </c>
      <c r="D38" s="35">
        <v>34366</v>
      </c>
      <c r="E38" s="36" t="s">
        <v>243</v>
      </c>
      <c r="F38" s="16"/>
      <c r="G38" s="16"/>
      <c r="H38" s="16"/>
      <c r="I38" s="16"/>
      <c r="J38" s="16"/>
      <c r="K38" s="16"/>
      <c r="L38" s="17">
        <f t="shared" si="1"/>
      </c>
      <c r="M38" s="18"/>
      <c r="N38" s="19"/>
      <c r="O38" s="19"/>
      <c r="P38" s="20">
        <f t="shared" si="0"/>
      </c>
      <c r="Q38" s="19"/>
      <c r="R38" s="30">
        <f t="shared" si="2"/>
      </c>
    </row>
    <row r="39" spans="1:18" ht="20.25" customHeight="1">
      <c r="A39" s="13">
        <v>28</v>
      </c>
      <c r="B39" s="14" t="s">
        <v>365</v>
      </c>
      <c r="C39" s="15" t="s">
        <v>46</v>
      </c>
      <c r="D39" s="35">
        <v>34669</v>
      </c>
      <c r="E39" s="36" t="s">
        <v>243</v>
      </c>
      <c r="F39" s="16"/>
      <c r="G39" s="16"/>
      <c r="H39" s="16"/>
      <c r="I39" s="16"/>
      <c r="J39" s="16"/>
      <c r="K39" s="16"/>
      <c r="L39" s="17">
        <f t="shared" si="1"/>
      </c>
      <c r="M39" s="18"/>
      <c r="N39" s="19"/>
      <c r="O39" s="19"/>
      <c r="P39" s="20">
        <f t="shared" si="0"/>
      </c>
      <c r="Q39" s="19"/>
      <c r="R39" s="30">
        <f t="shared" si="2"/>
      </c>
    </row>
    <row r="40" spans="1:18" ht="20.25" customHeight="1">
      <c r="A40" s="13">
        <v>29</v>
      </c>
      <c r="B40" s="14" t="s">
        <v>367</v>
      </c>
      <c r="C40" s="15" t="s">
        <v>46</v>
      </c>
      <c r="D40" s="35">
        <v>34391</v>
      </c>
      <c r="E40" s="36" t="s">
        <v>194</v>
      </c>
      <c r="F40" s="16"/>
      <c r="G40" s="16"/>
      <c r="H40" s="16"/>
      <c r="I40" s="16"/>
      <c r="J40" s="16"/>
      <c r="K40" s="16"/>
      <c r="L40" s="17">
        <f t="shared" si="1"/>
      </c>
      <c r="M40" s="18"/>
      <c r="N40" s="19"/>
      <c r="O40" s="19"/>
      <c r="P40" s="20">
        <f t="shared" si="0"/>
      </c>
      <c r="Q40" s="19"/>
      <c r="R40" s="30">
        <f t="shared" si="2"/>
      </c>
    </row>
    <row r="41" spans="1:18" ht="20.25" customHeight="1">
      <c r="A41" s="13">
        <v>30</v>
      </c>
      <c r="B41" s="14" t="s">
        <v>366</v>
      </c>
      <c r="C41" s="15" t="s">
        <v>46</v>
      </c>
      <c r="D41" s="35">
        <v>34627</v>
      </c>
      <c r="E41" s="36" t="s">
        <v>198</v>
      </c>
      <c r="F41" s="16"/>
      <c r="G41" s="16"/>
      <c r="H41" s="16"/>
      <c r="I41" s="16"/>
      <c r="J41" s="16"/>
      <c r="K41" s="16"/>
      <c r="L41" s="17">
        <f t="shared" si="1"/>
      </c>
      <c r="M41" s="18"/>
      <c r="N41" s="19"/>
      <c r="O41" s="19"/>
      <c r="P41" s="20">
        <f t="shared" si="0"/>
      </c>
      <c r="Q41" s="19"/>
      <c r="R41" s="30">
        <f t="shared" si="2"/>
      </c>
    </row>
    <row r="42" spans="1:18" ht="20.25" customHeight="1">
      <c r="A42" s="13">
        <v>31</v>
      </c>
      <c r="B42" s="14" t="s">
        <v>231</v>
      </c>
      <c r="C42" s="15" t="s">
        <v>368</v>
      </c>
      <c r="D42" s="35">
        <v>34413</v>
      </c>
      <c r="E42" s="36" t="s">
        <v>194</v>
      </c>
      <c r="F42" s="16"/>
      <c r="G42" s="16"/>
      <c r="H42" s="16"/>
      <c r="I42" s="16"/>
      <c r="J42" s="16"/>
      <c r="K42" s="16"/>
      <c r="L42" s="17">
        <f t="shared" si="1"/>
      </c>
      <c r="M42" s="18"/>
      <c r="N42" s="19"/>
      <c r="O42" s="19"/>
      <c r="P42" s="20">
        <f t="shared" si="0"/>
      </c>
      <c r="Q42" s="19"/>
      <c r="R42" s="30">
        <f t="shared" si="2"/>
      </c>
    </row>
    <row r="43" spans="1:18" ht="20.25" customHeight="1">
      <c r="A43" s="13">
        <v>32</v>
      </c>
      <c r="B43" s="14" t="s">
        <v>369</v>
      </c>
      <c r="C43" s="15" t="s">
        <v>55</v>
      </c>
      <c r="D43" s="35">
        <v>33972</v>
      </c>
      <c r="E43" s="36" t="s">
        <v>194</v>
      </c>
      <c r="F43" s="16"/>
      <c r="G43" s="16"/>
      <c r="H43" s="16"/>
      <c r="I43" s="16"/>
      <c r="J43" s="16"/>
      <c r="K43" s="16"/>
      <c r="L43" s="17">
        <f t="shared" si="1"/>
      </c>
      <c r="M43" s="18"/>
      <c r="N43" s="19"/>
      <c r="O43" s="19"/>
      <c r="P43" s="20">
        <f t="shared" si="0"/>
      </c>
      <c r="Q43" s="19"/>
      <c r="R43" s="30">
        <f t="shared" si="2"/>
      </c>
    </row>
    <row r="44" spans="1:18" ht="20.25" customHeight="1">
      <c r="A44" s="13">
        <v>33</v>
      </c>
      <c r="B44" s="14" t="s">
        <v>370</v>
      </c>
      <c r="C44" s="15" t="s">
        <v>60</v>
      </c>
      <c r="D44" s="35">
        <v>34495</v>
      </c>
      <c r="E44" s="36" t="s">
        <v>243</v>
      </c>
      <c r="F44" s="16"/>
      <c r="G44" s="16"/>
      <c r="H44" s="16"/>
      <c r="I44" s="16"/>
      <c r="J44" s="16"/>
      <c r="K44" s="16"/>
      <c r="L44" s="17">
        <f t="shared" si="1"/>
      </c>
      <c r="M44" s="18"/>
      <c r="N44" s="19"/>
      <c r="O44" s="19"/>
      <c r="P44" s="20">
        <f t="shared" si="0"/>
      </c>
      <c r="Q44" s="19"/>
      <c r="R44" s="30">
        <f t="shared" si="2"/>
      </c>
    </row>
    <row r="45" spans="1:18" ht="20.25" customHeight="1">
      <c r="A45" s="13">
        <v>34</v>
      </c>
      <c r="B45" s="14" t="s">
        <v>371</v>
      </c>
      <c r="C45" s="15" t="s">
        <v>372</v>
      </c>
      <c r="D45" s="35">
        <v>34526</v>
      </c>
      <c r="E45" s="36" t="s">
        <v>194</v>
      </c>
      <c r="F45" s="16"/>
      <c r="G45" s="16"/>
      <c r="H45" s="16"/>
      <c r="I45" s="16"/>
      <c r="J45" s="16"/>
      <c r="K45" s="16"/>
      <c r="L45" s="17">
        <f t="shared" si="1"/>
      </c>
      <c r="M45" s="18"/>
      <c r="N45" s="19"/>
      <c r="O45" s="19"/>
      <c r="P45" s="20">
        <f t="shared" si="0"/>
      </c>
      <c r="Q45" s="19"/>
      <c r="R45" s="30">
        <f t="shared" si="2"/>
      </c>
    </row>
    <row r="46" spans="1:18" ht="20.25" customHeight="1">
      <c r="A46" s="13">
        <v>35</v>
      </c>
      <c r="B46" s="14" t="s">
        <v>373</v>
      </c>
      <c r="C46" s="15" t="s">
        <v>374</v>
      </c>
      <c r="D46" s="35">
        <v>34495</v>
      </c>
      <c r="E46" s="36" t="s">
        <v>194</v>
      </c>
      <c r="F46" s="16"/>
      <c r="G46" s="16"/>
      <c r="H46" s="16"/>
      <c r="I46" s="16"/>
      <c r="J46" s="16"/>
      <c r="K46" s="16"/>
      <c r="L46" s="17">
        <f t="shared" si="1"/>
      </c>
      <c r="M46" s="18"/>
      <c r="N46" s="19"/>
      <c r="O46" s="19"/>
      <c r="P46" s="20">
        <f t="shared" si="0"/>
      </c>
      <c r="Q46" s="19"/>
      <c r="R46" s="30">
        <f t="shared" si="2"/>
      </c>
    </row>
    <row r="47" spans="1:18" ht="20.25" customHeight="1">
      <c r="A47" s="13">
        <v>36</v>
      </c>
      <c r="B47" s="14" t="s">
        <v>56</v>
      </c>
      <c r="C47" s="15" t="s">
        <v>61</v>
      </c>
      <c r="D47" s="35">
        <v>34474</v>
      </c>
      <c r="E47" s="36" t="s">
        <v>197</v>
      </c>
      <c r="F47" s="16"/>
      <c r="G47" s="16"/>
      <c r="H47" s="16"/>
      <c r="I47" s="16"/>
      <c r="J47" s="16"/>
      <c r="K47" s="16"/>
      <c r="L47" s="17">
        <f t="shared" si="1"/>
      </c>
      <c r="M47" s="18"/>
      <c r="N47" s="19"/>
      <c r="O47" s="19"/>
      <c r="P47" s="20">
        <f t="shared" si="0"/>
      </c>
      <c r="Q47" s="19"/>
      <c r="R47" s="30">
        <f t="shared" si="2"/>
      </c>
    </row>
    <row r="48" spans="1:18" ht="20.25" customHeight="1">
      <c r="A48" s="13">
        <v>37</v>
      </c>
      <c r="B48" s="14" t="s">
        <v>375</v>
      </c>
      <c r="C48" s="15" t="s">
        <v>376</v>
      </c>
      <c r="D48" s="35">
        <v>34565</v>
      </c>
      <c r="E48" s="36" t="s">
        <v>216</v>
      </c>
      <c r="F48" s="16"/>
      <c r="G48" s="16"/>
      <c r="H48" s="16"/>
      <c r="I48" s="16"/>
      <c r="J48" s="16"/>
      <c r="K48" s="16"/>
      <c r="L48" s="17">
        <f t="shared" si="1"/>
      </c>
      <c r="M48" s="18"/>
      <c r="N48" s="19"/>
      <c r="O48" s="19"/>
      <c r="P48" s="20">
        <f t="shared" si="0"/>
      </c>
      <c r="Q48" s="19"/>
      <c r="R48" s="30">
        <f t="shared" si="2"/>
      </c>
    </row>
    <row r="49" spans="1:18" ht="20.25" customHeight="1">
      <c r="A49" s="13">
        <v>38</v>
      </c>
      <c r="B49" s="14" t="s">
        <v>377</v>
      </c>
      <c r="C49" s="15" t="s">
        <v>378</v>
      </c>
      <c r="D49" s="35">
        <v>34027</v>
      </c>
      <c r="E49" s="36" t="s">
        <v>243</v>
      </c>
      <c r="F49" s="16"/>
      <c r="G49" s="16"/>
      <c r="H49" s="16"/>
      <c r="I49" s="16"/>
      <c r="J49" s="16"/>
      <c r="K49" s="16"/>
      <c r="L49" s="17">
        <f t="shared" si="1"/>
      </c>
      <c r="M49" s="18"/>
      <c r="N49" s="19"/>
      <c r="O49" s="19"/>
      <c r="P49" s="20">
        <f t="shared" si="0"/>
      </c>
      <c r="Q49" s="19"/>
      <c r="R49" s="30">
        <f t="shared" si="2"/>
      </c>
    </row>
    <row r="50" spans="1:18" ht="20.25" customHeight="1">
      <c r="A50" s="13">
        <v>39</v>
      </c>
      <c r="B50" s="14" t="s">
        <v>379</v>
      </c>
      <c r="C50" s="15" t="s">
        <v>380</v>
      </c>
      <c r="D50" s="35">
        <v>34495</v>
      </c>
      <c r="E50" s="36" t="s">
        <v>194</v>
      </c>
      <c r="F50" s="16"/>
      <c r="G50" s="16"/>
      <c r="H50" s="16"/>
      <c r="I50" s="16"/>
      <c r="J50" s="16"/>
      <c r="K50" s="16"/>
      <c r="L50" s="17">
        <f t="shared" si="1"/>
      </c>
      <c r="M50" s="18"/>
      <c r="N50" s="19"/>
      <c r="O50" s="19"/>
      <c r="P50" s="20">
        <f t="shared" si="0"/>
      </c>
      <c r="Q50" s="19"/>
      <c r="R50" s="30">
        <f t="shared" si="2"/>
      </c>
    </row>
    <row r="51" spans="1:18" ht="20.25" customHeight="1">
      <c r="A51" s="13">
        <v>40</v>
      </c>
      <c r="B51" s="14" t="s">
        <v>37</v>
      </c>
      <c r="C51" s="15" t="s">
        <v>64</v>
      </c>
      <c r="D51" s="35">
        <v>34557</v>
      </c>
      <c r="E51" s="36" t="s">
        <v>200</v>
      </c>
      <c r="F51" s="16"/>
      <c r="G51" s="16"/>
      <c r="H51" s="16"/>
      <c r="I51" s="16"/>
      <c r="J51" s="16"/>
      <c r="K51" s="16"/>
      <c r="L51" s="17">
        <f t="shared" si="1"/>
      </c>
      <c r="M51" s="18"/>
      <c r="N51" s="19"/>
      <c r="O51" s="19"/>
      <c r="P51" s="20">
        <f t="shared" si="0"/>
      </c>
      <c r="Q51" s="19"/>
      <c r="R51" s="30">
        <f t="shared" si="2"/>
      </c>
    </row>
    <row r="52" spans="1:18" ht="20.25" customHeight="1">
      <c r="A52" s="13">
        <v>41</v>
      </c>
      <c r="B52" s="14" t="s">
        <v>381</v>
      </c>
      <c r="C52" s="15" t="s">
        <v>382</v>
      </c>
      <c r="D52" s="35">
        <v>34300</v>
      </c>
      <c r="E52" s="36" t="s">
        <v>198</v>
      </c>
      <c r="F52" s="16"/>
      <c r="G52" s="16"/>
      <c r="H52" s="16"/>
      <c r="I52" s="16"/>
      <c r="J52" s="16"/>
      <c r="K52" s="16"/>
      <c r="L52" s="17">
        <f t="shared" si="1"/>
      </c>
      <c r="M52" s="18"/>
      <c r="N52" s="19"/>
      <c r="O52" s="19"/>
      <c r="P52" s="20">
        <f t="shared" si="0"/>
      </c>
      <c r="Q52" s="19"/>
      <c r="R52" s="30">
        <f t="shared" si="2"/>
      </c>
    </row>
    <row r="53" spans="1:18" ht="20.25" customHeight="1">
      <c r="A53" s="13">
        <v>42</v>
      </c>
      <c r="B53" s="14" t="s">
        <v>269</v>
      </c>
      <c r="C53" s="15" t="s">
        <v>65</v>
      </c>
      <c r="D53" s="35">
        <v>34466</v>
      </c>
      <c r="E53" s="36" t="s">
        <v>194</v>
      </c>
      <c r="F53" s="16"/>
      <c r="G53" s="16"/>
      <c r="H53" s="16"/>
      <c r="I53" s="16"/>
      <c r="J53" s="16"/>
      <c r="K53" s="16"/>
      <c r="L53" s="17">
        <f t="shared" si="1"/>
      </c>
      <c r="M53" s="18"/>
      <c r="N53" s="19"/>
      <c r="O53" s="19"/>
      <c r="P53" s="20">
        <f t="shared" si="0"/>
      </c>
      <c r="Q53" s="19"/>
      <c r="R53" s="30">
        <f t="shared" si="2"/>
      </c>
    </row>
    <row r="54" spans="1:18" ht="20.25" customHeight="1">
      <c r="A54" s="13">
        <v>43</v>
      </c>
      <c r="B54" s="14" t="s">
        <v>82</v>
      </c>
      <c r="C54" s="15" t="s">
        <v>66</v>
      </c>
      <c r="D54" s="35">
        <v>34617</v>
      </c>
      <c r="E54" s="36" t="s">
        <v>194</v>
      </c>
      <c r="F54" s="16"/>
      <c r="G54" s="16"/>
      <c r="H54" s="16"/>
      <c r="I54" s="16"/>
      <c r="J54" s="16"/>
      <c r="K54" s="16"/>
      <c r="L54" s="17">
        <f t="shared" si="1"/>
      </c>
      <c r="M54" s="18"/>
      <c r="N54" s="19"/>
      <c r="O54" s="19"/>
      <c r="P54" s="20">
        <f t="shared" si="0"/>
      </c>
      <c r="Q54" s="19"/>
      <c r="R54" s="30">
        <f t="shared" si="2"/>
      </c>
    </row>
    <row r="55" spans="1:18" ht="20.25" customHeight="1">
      <c r="A55" s="13">
        <v>44</v>
      </c>
      <c r="B55" s="14" t="s">
        <v>32</v>
      </c>
      <c r="C55" s="15" t="s">
        <v>302</v>
      </c>
      <c r="D55" s="35">
        <v>34102</v>
      </c>
      <c r="E55" s="36" t="s">
        <v>243</v>
      </c>
      <c r="F55" s="16"/>
      <c r="G55" s="16"/>
      <c r="H55" s="16"/>
      <c r="I55" s="16"/>
      <c r="J55" s="16"/>
      <c r="K55" s="16"/>
      <c r="L55" s="17">
        <f t="shared" si="1"/>
      </c>
      <c r="M55" s="18"/>
      <c r="N55" s="19"/>
      <c r="O55" s="19"/>
      <c r="P55" s="20">
        <f t="shared" si="0"/>
      </c>
      <c r="Q55" s="19"/>
      <c r="R55" s="30">
        <f t="shared" si="2"/>
      </c>
    </row>
    <row r="56" spans="1:18" ht="20.25" customHeight="1">
      <c r="A56" s="13">
        <v>45</v>
      </c>
      <c r="B56" s="14" t="s">
        <v>383</v>
      </c>
      <c r="C56" s="15" t="s">
        <v>68</v>
      </c>
      <c r="D56" s="35">
        <v>34387</v>
      </c>
      <c r="E56" s="36" t="s">
        <v>194</v>
      </c>
      <c r="F56" s="16"/>
      <c r="G56" s="16"/>
      <c r="H56" s="16"/>
      <c r="I56" s="16"/>
      <c r="J56" s="16"/>
      <c r="K56" s="16"/>
      <c r="L56" s="17">
        <f t="shared" si="1"/>
      </c>
      <c r="M56" s="18"/>
      <c r="N56" s="19"/>
      <c r="O56" s="19"/>
      <c r="P56" s="20">
        <f t="shared" si="0"/>
      </c>
      <c r="Q56" s="19"/>
      <c r="R56" s="30">
        <f t="shared" si="2"/>
      </c>
    </row>
    <row r="57" spans="1:18" ht="20.25" customHeight="1">
      <c r="A57" s="13">
        <v>46</v>
      </c>
      <c r="B57" s="14" t="s">
        <v>384</v>
      </c>
      <c r="C57" s="15" t="s">
        <v>159</v>
      </c>
      <c r="D57" s="35">
        <v>34364</v>
      </c>
      <c r="E57" s="36" t="s">
        <v>194</v>
      </c>
      <c r="F57" s="16"/>
      <c r="G57" s="16"/>
      <c r="H57" s="16"/>
      <c r="I57" s="16"/>
      <c r="J57" s="16"/>
      <c r="K57" s="16"/>
      <c r="L57" s="17">
        <f t="shared" si="1"/>
      </c>
      <c r="M57" s="18"/>
      <c r="N57" s="19"/>
      <c r="O57" s="19"/>
      <c r="P57" s="20">
        <f t="shared" si="0"/>
      </c>
      <c r="Q57" s="19"/>
      <c r="R57" s="30">
        <f t="shared" si="2"/>
      </c>
    </row>
    <row r="58" spans="1:18" ht="20.25" customHeight="1">
      <c r="A58" s="13">
        <v>47</v>
      </c>
      <c r="B58" s="14" t="s">
        <v>270</v>
      </c>
      <c r="C58" s="15" t="s">
        <v>159</v>
      </c>
      <c r="D58" s="35">
        <v>34688</v>
      </c>
      <c r="E58" s="36" t="s">
        <v>296</v>
      </c>
      <c r="F58" s="16"/>
      <c r="G58" s="16"/>
      <c r="H58" s="16"/>
      <c r="I58" s="16"/>
      <c r="J58" s="16"/>
      <c r="K58" s="16"/>
      <c r="L58" s="17">
        <f t="shared" si="1"/>
      </c>
      <c r="M58" s="18"/>
      <c r="N58" s="19"/>
      <c r="O58" s="19"/>
      <c r="P58" s="20">
        <f t="shared" si="0"/>
      </c>
      <c r="Q58" s="19"/>
      <c r="R58" s="30">
        <f t="shared" si="2"/>
      </c>
    </row>
    <row r="59" spans="1:18" ht="20.25" customHeight="1">
      <c r="A59" s="13">
        <v>48</v>
      </c>
      <c r="B59" s="14" t="s">
        <v>385</v>
      </c>
      <c r="C59" s="15" t="s">
        <v>386</v>
      </c>
      <c r="D59" s="35">
        <v>33822</v>
      </c>
      <c r="E59" s="36" t="s">
        <v>243</v>
      </c>
      <c r="F59" s="16"/>
      <c r="G59" s="16"/>
      <c r="H59" s="16"/>
      <c r="I59" s="16"/>
      <c r="J59" s="16"/>
      <c r="K59" s="16"/>
      <c r="L59" s="17">
        <f t="shared" si="1"/>
      </c>
      <c r="M59" s="18"/>
      <c r="N59" s="19"/>
      <c r="O59" s="19"/>
      <c r="P59" s="20">
        <f t="shared" si="0"/>
      </c>
      <c r="Q59" s="19"/>
      <c r="R59" s="30">
        <f t="shared" si="2"/>
      </c>
    </row>
    <row r="60" spans="1:18" ht="20.25" customHeight="1">
      <c r="A60" s="13">
        <v>49</v>
      </c>
      <c r="B60" s="14" t="s">
        <v>84</v>
      </c>
      <c r="C60" s="15" t="s">
        <v>72</v>
      </c>
      <c r="D60" s="35">
        <v>33436</v>
      </c>
      <c r="E60" s="36" t="s">
        <v>194</v>
      </c>
      <c r="F60" s="16"/>
      <c r="G60" s="16"/>
      <c r="H60" s="16"/>
      <c r="I60" s="16"/>
      <c r="J60" s="16"/>
      <c r="K60" s="16"/>
      <c r="L60" s="17">
        <f t="shared" si="1"/>
      </c>
      <c r="M60" s="18"/>
      <c r="N60" s="19"/>
      <c r="O60" s="19"/>
      <c r="P60" s="20">
        <f t="shared" si="0"/>
      </c>
      <c r="Q60" s="19"/>
      <c r="R60" s="30">
        <f t="shared" si="2"/>
      </c>
    </row>
    <row r="61" spans="1:18" ht="20.25" customHeight="1">
      <c r="A61" s="13">
        <v>50</v>
      </c>
      <c r="B61" s="14" t="s">
        <v>387</v>
      </c>
      <c r="C61" s="15" t="s">
        <v>254</v>
      </c>
      <c r="D61" s="35">
        <v>34436</v>
      </c>
      <c r="E61" s="36" t="s">
        <v>194</v>
      </c>
      <c r="F61" s="16"/>
      <c r="G61" s="16"/>
      <c r="H61" s="16"/>
      <c r="I61" s="16"/>
      <c r="J61" s="16"/>
      <c r="K61" s="16"/>
      <c r="L61" s="17">
        <f t="shared" si="1"/>
      </c>
      <c r="M61" s="18"/>
      <c r="N61" s="19"/>
      <c r="O61" s="19"/>
      <c r="P61" s="20">
        <f t="shared" si="0"/>
      </c>
      <c r="Q61" s="19"/>
      <c r="R61" s="30">
        <f t="shared" si="2"/>
      </c>
    </row>
    <row r="62" spans="1:18" ht="20.25" customHeight="1">
      <c r="A62" s="13">
        <v>51</v>
      </c>
      <c r="B62" s="14" t="s">
        <v>247</v>
      </c>
      <c r="C62" s="15" t="s">
        <v>254</v>
      </c>
      <c r="D62" s="35">
        <v>34056</v>
      </c>
      <c r="E62" s="36" t="s">
        <v>194</v>
      </c>
      <c r="F62" s="16"/>
      <c r="G62" s="16"/>
      <c r="H62" s="16"/>
      <c r="I62" s="16"/>
      <c r="J62" s="16"/>
      <c r="K62" s="16"/>
      <c r="L62" s="17">
        <f t="shared" si="1"/>
      </c>
      <c r="M62" s="18"/>
      <c r="N62" s="19"/>
      <c r="O62" s="19"/>
      <c r="P62" s="20">
        <f t="shared" si="0"/>
      </c>
      <c r="Q62" s="19"/>
      <c r="R62" s="30">
        <f t="shared" si="2"/>
      </c>
    </row>
    <row r="63" spans="1:18" ht="20.25" customHeight="1">
      <c r="A63" s="13">
        <v>52</v>
      </c>
      <c r="B63" s="14" t="s">
        <v>388</v>
      </c>
      <c r="C63" s="15" t="s">
        <v>389</v>
      </c>
      <c r="D63" s="35">
        <v>33829</v>
      </c>
      <c r="E63" s="36" t="s">
        <v>194</v>
      </c>
      <c r="F63" s="16"/>
      <c r="G63" s="16"/>
      <c r="H63" s="16"/>
      <c r="I63" s="16"/>
      <c r="J63" s="16"/>
      <c r="K63" s="16"/>
      <c r="L63" s="17">
        <f t="shared" si="1"/>
      </c>
      <c r="M63" s="18"/>
      <c r="N63" s="19"/>
      <c r="O63" s="19"/>
      <c r="P63" s="20">
        <f t="shared" si="0"/>
      </c>
      <c r="Q63" s="19"/>
      <c r="R63" s="30">
        <f t="shared" si="2"/>
      </c>
    </row>
    <row r="64" spans="1:18" ht="20.25" customHeight="1">
      <c r="A64" s="13">
        <v>53</v>
      </c>
      <c r="B64" s="14" t="s">
        <v>390</v>
      </c>
      <c r="C64" s="15" t="s">
        <v>389</v>
      </c>
      <c r="D64" s="35">
        <v>34335</v>
      </c>
      <c r="E64" s="36" t="s">
        <v>194</v>
      </c>
      <c r="F64" s="16"/>
      <c r="G64" s="16"/>
      <c r="H64" s="16"/>
      <c r="I64" s="16"/>
      <c r="J64" s="16"/>
      <c r="K64" s="16"/>
      <c r="L64" s="17">
        <f t="shared" si="1"/>
      </c>
      <c r="M64" s="18"/>
      <c r="N64" s="19"/>
      <c r="O64" s="19"/>
      <c r="P64" s="20">
        <f t="shared" si="0"/>
      </c>
      <c r="Q64" s="19"/>
      <c r="R64" s="30">
        <f t="shared" si="2"/>
      </c>
    </row>
    <row r="65" spans="1:18" ht="20.25" customHeight="1">
      <c r="A65" s="13">
        <v>54</v>
      </c>
      <c r="B65" s="14" t="s">
        <v>391</v>
      </c>
      <c r="C65" s="15" t="s">
        <v>392</v>
      </c>
      <c r="D65" s="35">
        <v>29938</v>
      </c>
      <c r="E65" s="36" t="s">
        <v>194</v>
      </c>
      <c r="F65" s="16"/>
      <c r="G65" s="16"/>
      <c r="H65" s="16"/>
      <c r="I65" s="16"/>
      <c r="J65" s="16"/>
      <c r="K65" s="16"/>
      <c r="L65" s="17">
        <f t="shared" si="1"/>
      </c>
      <c r="M65" s="18"/>
      <c r="N65" s="19"/>
      <c r="O65" s="19"/>
      <c r="P65" s="20">
        <f t="shared" si="0"/>
      </c>
      <c r="Q65" s="19"/>
      <c r="R65" s="30">
        <f t="shared" si="2"/>
      </c>
    </row>
    <row r="66" spans="1:18" ht="20.25" customHeight="1">
      <c r="A66" s="13">
        <v>55</v>
      </c>
      <c r="B66" s="14" t="s">
        <v>47</v>
      </c>
      <c r="C66" s="15" t="s">
        <v>516</v>
      </c>
      <c r="D66" s="35">
        <v>34630</v>
      </c>
      <c r="E66" s="36" t="s">
        <v>194</v>
      </c>
      <c r="F66" s="16"/>
      <c r="G66" s="16"/>
      <c r="H66" s="16"/>
      <c r="I66" s="16"/>
      <c r="J66" s="16"/>
      <c r="K66" s="16"/>
      <c r="L66" s="17">
        <f t="shared" si="1"/>
      </c>
      <c r="M66" s="18"/>
      <c r="N66" s="19"/>
      <c r="O66" s="19"/>
      <c r="P66" s="20">
        <f t="shared" si="0"/>
      </c>
      <c r="Q66" s="19"/>
      <c r="R66" s="30">
        <f t="shared" si="2"/>
      </c>
    </row>
    <row r="67" spans="1:18" ht="20.25" customHeight="1">
      <c r="A67" s="13">
        <v>56</v>
      </c>
      <c r="B67" s="14" t="s">
        <v>47</v>
      </c>
      <c r="C67" s="15" t="s">
        <v>517</v>
      </c>
      <c r="D67" s="35">
        <v>34163</v>
      </c>
      <c r="E67" s="36" t="s">
        <v>194</v>
      </c>
      <c r="F67" s="16"/>
      <c r="G67" s="16"/>
      <c r="H67" s="16"/>
      <c r="I67" s="16"/>
      <c r="J67" s="16"/>
      <c r="K67" s="16"/>
      <c r="L67" s="17">
        <f t="shared" si="1"/>
      </c>
      <c r="M67" s="18"/>
      <c r="N67" s="19"/>
      <c r="O67" s="19"/>
      <c r="P67" s="20">
        <f t="shared" si="0"/>
      </c>
      <c r="Q67" s="19"/>
      <c r="R67" s="30">
        <f t="shared" si="2"/>
      </c>
    </row>
    <row r="68" spans="1:18" ht="20.25" customHeight="1">
      <c r="A68" s="13">
        <v>57</v>
      </c>
      <c r="B68" s="14" t="s">
        <v>393</v>
      </c>
      <c r="C68" s="15" t="s">
        <v>75</v>
      </c>
      <c r="D68" s="35">
        <v>34084</v>
      </c>
      <c r="E68" s="36" t="s">
        <v>200</v>
      </c>
      <c r="F68" s="16"/>
      <c r="G68" s="16"/>
      <c r="H68" s="16"/>
      <c r="I68" s="16"/>
      <c r="J68" s="16"/>
      <c r="K68" s="16"/>
      <c r="L68" s="17">
        <f t="shared" si="1"/>
      </c>
      <c r="M68" s="18"/>
      <c r="N68" s="19"/>
      <c r="O68" s="19"/>
      <c r="P68" s="20">
        <f t="shared" si="0"/>
      </c>
      <c r="Q68" s="19"/>
      <c r="R68" s="30">
        <f t="shared" si="2"/>
      </c>
    </row>
    <row r="69" spans="1:18" ht="20.25" customHeight="1">
      <c r="A69" s="13">
        <v>58</v>
      </c>
      <c r="B69" s="14" t="s">
        <v>394</v>
      </c>
      <c r="C69" s="15" t="s">
        <v>77</v>
      </c>
      <c r="D69" s="35">
        <v>34350</v>
      </c>
      <c r="E69" s="36" t="s">
        <v>194</v>
      </c>
      <c r="F69" s="16"/>
      <c r="G69" s="16"/>
      <c r="H69" s="16"/>
      <c r="I69" s="16"/>
      <c r="J69" s="16"/>
      <c r="K69" s="16"/>
      <c r="L69" s="17">
        <f t="shared" si="1"/>
      </c>
      <c r="M69" s="18"/>
      <c r="N69" s="19"/>
      <c r="O69" s="19"/>
      <c r="P69" s="20">
        <f t="shared" si="0"/>
      </c>
      <c r="Q69" s="19"/>
      <c r="R69" s="30">
        <f t="shared" si="2"/>
      </c>
    </row>
    <row r="70" spans="1:18" ht="20.25" customHeight="1">
      <c r="A70" s="13">
        <v>59</v>
      </c>
      <c r="B70" s="14" t="s">
        <v>395</v>
      </c>
      <c r="C70" s="15" t="s">
        <v>78</v>
      </c>
      <c r="D70" s="35">
        <v>34021</v>
      </c>
      <c r="E70" s="36" t="s">
        <v>194</v>
      </c>
      <c r="F70" s="16"/>
      <c r="G70" s="16"/>
      <c r="H70" s="16"/>
      <c r="I70" s="16"/>
      <c r="J70" s="16"/>
      <c r="K70" s="16"/>
      <c r="L70" s="17">
        <f t="shared" si="1"/>
      </c>
      <c r="M70" s="18"/>
      <c r="N70" s="19"/>
      <c r="O70" s="19"/>
      <c r="P70" s="20">
        <f t="shared" si="0"/>
      </c>
      <c r="Q70" s="19"/>
      <c r="R70" s="30">
        <f t="shared" si="2"/>
      </c>
    </row>
    <row r="71" spans="1:18" ht="20.25" customHeight="1">
      <c r="A71" s="13">
        <v>60</v>
      </c>
      <c r="B71" s="14" t="s">
        <v>396</v>
      </c>
      <c r="C71" s="15" t="s">
        <v>397</v>
      </c>
      <c r="D71" s="35">
        <v>33859</v>
      </c>
      <c r="E71" s="36" t="s">
        <v>360</v>
      </c>
      <c r="F71" s="16"/>
      <c r="G71" s="16"/>
      <c r="H71" s="16"/>
      <c r="I71" s="16"/>
      <c r="J71" s="16"/>
      <c r="K71" s="16"/>
      <c r="L71" s="17">
        <f t="shared" si="1"/>
      </c>
      <c r="M71" s="18"/>
      <c r="N71" s="19"/>
      <c r="O71" s="19"/>
      <c r="P71" s="20">
        <f t="shared" si="0"/>
      </c>
      <c r="Q71" s="19"/>
      <c r="R71" s="30">
        <f t="shared" si="2"/>
      </c>
    </row>
    <row r="72" spans="1:18" ht="20.25" customHeight="1">
      <c r="A72" s="13">
        <v>61</v>
      </c>
      <c r="B72" s="14" t="s">
        <v>398</v>
      </c>
      <c r="C72" s="15" t="s">
        <v>399</v>
      </c>
      <c r="D72" s="35">
        <v>33825</v>
      </c>
      <c r="E72" s="36" t="s">
        <v>195</v>
      </c>
      <c r="F72" s="16"/>
      <c r="G72" s="16"/>
      <c r="H72" s="16"/>
      <c r="I72" s="16"/>
      <c r="J72" s="16"/>
      <c r="K72" s="16"/>
      <c r="L72" s="17">
        <f t="shared" si="1"/>
      </c>
      <c r="M72" s="18"/>
      <c r="N72" s="19"/>
      <c r="O72" s="19"/>
      <c r="P72" s="20">
        <f t="shared" si="0"/>
      </c>
      <c r="Q72" s="19"/>
      <c r="R72" s="30">
        <f t="shared" si="2"/>
      </c>
    </row>
    <row r="73" spans="1:18" ht="20.25" customHeight="1">
      <c r="A73" s="13">
        <v>62</v>
      </c>
      <c r="B73" s="14" t="s">
        <v>56</v>
      </c>
      <c r="C73" s="15" t="s">
        <v>179</v>
      </c>
      <c r="D73" s="35">
        <v>34538</v>
      </c>
      <c r="E73" s="36" t="s">
        <v>216</v>
      </c>
      <c r="F73" s="16"/>
      <c r="G73" s="16"/>
      <c r="H73" s="16"/>
      <c r="I73" s="16"/>
      <c r="J73" s="16"/>
      <c r="K73" s="16"/>
      <c r="L73" s="17">
        <f t="shared" si="1"/>
      </c>
      <c r="M73" s="18"/>
      <c r="N73" s="19"/>
      <c r="O73" s="19"/>
      <c r="P73" s="20">
        <f t="shared" si="0"/>
      </c>
      <c r="Q73" s="19"/>
      <c r="R73" s="30">
        <f t="shared" si="2"/>
      </c>
    </row>
    <row r="74" spans="1:18" ht="20.25" customHeight="1">
      <c r="A74" s="13">
        <v>63</v>
      </c>
      <c r="B74" s="14" t="s">
        <v>21</v>
      </c>
      <c r="C74" s="15" t="s">
        <v>85</v>
      </c>
      <c r="D74" s="35">
        <v>34201</v>
      </c>
      <c r="E74" s="36" t="s">
        <v>194</v>
      </c>
      <c r="F74" s="16"/>
      <c r="G74" s="16"/>
      <c r="H74" s="16"/>
      <c r="I74" s="16"/>
      <c r="J74" s="16"/>
      <c r="K74" s="16"/>
      <c r="L74" s="17">
        <f t="shared" si="1"/>
      </c>
      <c r="M74" s="18"/>
      <c r="N74" s="19"/>
      <c r="O74" s="19"/>
      <c r="P74" s="20">
        <f t="shared" si="0"/>
      </c>
      <c r="Q74" s="19"/>
      <c r="R74" s="30">
        <f t="shared" si="2"/>
      </c>
    </row>
    <row r="75" spans="1:18" ht="20.25" customHeight="1">
      <c r="A75" s="13">
        <v>64</v>
      </c>
      <c r="B75" s="14" t="s">
        <v>30</v>
      </c>
      <c r="C75" s="15" t="s">
        <v>87</v>
      </c>
      <c r="D75" s="35">
        <v>34083</v>
      </c>
      <c r="E75" s="36" t="s">
        <v>199</v>
      </c>
      <c r="F75" s="16"/>
      <c r="G75" s="16"/>
      <c r="H75" s="16"/>
      <c r="I75" s="16"/>
      <c r="J75" s="16"/>
      <c r="K75" s="16"/>
      <c r="L75" s="17">
        <f t="shared" si="1"/>
      </c>
      <c r="M75" s="18"/>
      <c r="N75" s="19"/>
      <c r="O75" s="19"/>
      <c r="P75" s="20">
        <f t="shared" si="0"/>
      </c>
      <c r="Q75" s="19"/>
      <c r="R75" s="30">
        <f t="shared" si="2"/>
      </c>
    </row>
    <row r="76" spans="1:18" ht="20.25" customHeight="1">
      <c r="A76" s="13">
        <v>65</v>
      </c>
      <c r="B76" s="14" t="s">
        <v>62</v>
      </c>
      <c r="C76" s="15" t="s">
        <v>400</v>
      </c>
      <c r="D76" s="35">
        <v>34339</v>
      </c>
      <c r="E76" s="36" t="s">
        <v>194</v>
      </c>
      <c r="F76" s="16"/>
      <c r="G76" s="16"/>
      <c r="H76" s="16"/>
      <c r="I76" s="16"/>
      <c r="J76" s="16"/>
      <c r="K76" s="16"/>
      <c r="L76" s="17">
        <f t="shared" si="1"/>
      </c>
      <c r="M76" s="18"/>
      <c r="N76" s="19"/>
      <c r="O76" s="19"/>
      <c r="P76" s="20">
        <f aca="true" t="shared" si="3" ref="P76:P84">IF(COUNT(F76:N76)&lt;&gt;0,ROUND(SUM(L76*3+M76+N76*6)/10,0),"")</f>
      </c>
      <c r="Q76" s="19"/>
      <c r="R76" s="30">
        <f t="shared" si="2"/>
      </c>
    </row>
    <row r="77" spans="1:18" ht="20.25" customHeight="1">
      <c r="A77" s="13">
        <v>66</v>
      </c>
      <c r="B77" s="14" t="s">
        <v>401</v>
      </c>
      <c r="C77" s="15" t="s">
        <v>92</v>
      </c>
      <c r="D77" s="35">
        <v>34680</v>
      </c>
      <c r="E77" s="36" t="s">
        <v>216</v>
      </c>
      <c r="F77" s="16"/>
      <c r="G77" s="16"/>
      <c r="H77" s="16"/>
      <c r="I77" s="16"/>
      <c r="J77" s="16"/>
      <c r="K77" s="16"/>
      <c r="L77" s="17">
        <f aca="true" t="shared" si="4" ref="L77:L85">IF(COUNT(F77:K77)&lt;&gt;0,ROUND(SUM((F77+G77+H77+I77+J77+K77)/COUNTA(F77:K77)),0),"")</f>
      </c>
      <c r="M77" s="18"/>
      <c r="N77" s="19"/>
      <c r="O77" s="19"/>
      <c r="P77" s="20">
        <f t="shared" si="3"/>
      </c>
      <c r="Q77" s="19"/>
      <c r="R77" s="30">
        <f aca="true" t="shared" si="5" ref="R77:R84">IF(P77&lt;&gt;"",IF(P77&lt;5,"Thi lại",""),"")</f>
      </c>
    </row>
    <row r="78" spans="1:18" ht="20.25" customHeight="1">
      <c r="A78" s="13">
        <v>67</v>
      </c>
      <c r="B78" s="14" t="s">
        <v>126</v>
      </c>
      <c r="C78" s="15" t="s">
        <v>92</v>
      </c>
      <c r="D78" s="35">
        <v>34232</v>
      </c>
      <c r="E78" s="36" t="s">
        <v>194</v>
      </c>
      <c r="F78" s="16"/>
      <c r="G78" s="16"/>
      <c r="H78" s="16"/>
      <c r="I78" s="16"/>
      <c r="J78" s="16"/>
      <c r="K78" s="16"/>
      <c r="L78" s="17">
        <f t="shared" si="4"/>
      </c>
      <c r="M78" s="18"/>
      <c r="N78" s="19"/>
      <c r="O78" s="19"/>
      <c r="P78" s="20">
        <f t="shared" si="3"/>
      </c>
      <c r="Q78" s="19"/>
      <c r="R78" s="30">
        <f t="shared" si="5"/>
      </c>
    </row>
    <row r="79" spans="1:18" ht="20.25" customHeight="1">
      <c r="A79" s="13">
        <v>68</v>
      </c>
      <c r="B79" s="14" t="s">
        <v>34</v>
      </c>
      <c r="C79" s="15" t="s">
        <v>92</v>
      </c>
      <c r="D79" s="35">
        <v>33744</v>
      </c>
      <c r="E79" s="36" t="s">
        <v>196</v>
      </c>
      <c r="F79" s="16"/>
      <c r="G79" s="16"/>
      <c r="H79" s="16"/>
      <c r="I79" s="16"/>
      <c r="J79" s="16"/>
      <c r="K79" s="16"/>
      <c r="L79" s="17">
        <f t="shared" si="4"/>
      </c>
      <c r="M79" s="18"/>
      <c r="N79" s="19"/>
      <c r="O79" s="19"/>
      <c r="P79" s="20">
        <f t="shared" si="3"/>
      </c>
      <c r="Q79" s="19"/>
      <c r="R79" s="30">
        <f t="shared" si="5"/>
      </c>
    </row>
    <row r="80" spans="1:18" ht="20.25" customHeight="1">
      <c r="A80" s="13">
        <v>69</v>
      </c>
      <c r="B80" s="14" t="s">
        <v>178</v>
      </c>
      <c r="C80" s="15" t="s">
        <v>402</v>
      </c>
      <c r="D80" s="35">
        <v>34578</v>
      </c>
      <c r="E80" s="36" t="s">
        <v>243</v>
      </c>
      <c r="F80" s="16"/>
      <c r="G80" s="16"/>
      <c r="H80" s="16"/>
      <c r="I80" s="16"/>
      <c r="J80" s="16"/>
      <c r="K80" s="16"/>
      <c r="L80" s="17">
        <f t="shared" si="4"/>
      </c>
      <c r="M80" s="18"/>
      <c r="N80" s="19"/>
      <c r="O80" s="19"/>
      <c r="P80" s="20">
        <f t="shared" si="3"/>
      </c>
      <c r="Q80" s="19"/>
      <c r="R80" s="30">
        <f t="shared" si="5"/>
      </c>
    </row>
    <row r="81" spans="1:18" ht="20.25" customHeight="1">
      <c r="A81" s="13">
        <v>70</v>
      </c>
      <c r="B81" s="14" t="s">
        <v>403</v>
      </c>
      <c r="C81" s="15" t="s">
        <v>404</v>
      </c>
      <c r="D81" s="35">
        <v>34165</v>
      </c>
      <c r="E81" s="36" t="s">
        <v>200</v>
      </c>
      <c r="F81" s="16"/>
      <c r="G81" s="16"/>
      <c r="H81" s="16"/>
      <c r="I81" s="16"/>
      <c r="J81" s="16"/>
      <c r="K81" s="16"/>
      <c r="L81" s="17">
        <f t="shared" si="4"/>
      </c>
      <c r="M81" s="18"/>
      <c r="N81" s="19"/>
      <c r="O81" s="19"/>
      <c r="P81" s="20">
        <f t="shared" si="3"/>
      </c>
      <c r="Q81" s="19"/>
      <c r="R81" s="30">
        <f t="shared" si="5"/>
      </c>
    </row>
    <row r="82" spans="1:18" ht="20.25" customHeight="1">
      <c r="A82" s="13">
        <v>71</v>
      </c>
      <c r="B82" s="14" t="s">
        <v>238</v>
      </c>
      <c r="C82" s="15" t="s">
        <v>189</v>
      </c>
      <c r="D82" s="35">
        <v>34351</v>
      </c>
      <c r="E82" s="36" t="s">
        <v>197</v>
      </c>
      <c r="F82" s="16"/>
      <c r="G82" s="16"/>
      <c r="H82" s="16"/>
      <c r="I82" s="16"/>
      <c r="J82" s="16"/>
      <c r="K82" s="16"/>
      <c r="L82" s="17">
        <f t="shared" si="4"/>
      </c>
      <c r="M82" s="18"/>
      <c r="N82" s="19"/>
      <c r="O82" s="19"/>
      <c r="P82" s="20">
        <f t="shared" si="3"/>
      </c>
      <c r="Q82" s="19"/>
      <c r="R82" s="30">
        <f t="shared" si="5"/>
      </c>
    </row>
    <row r="83" spans="1:18" ht="20.25" customHeight="1">
      <c r="A83" s="13">
        <v>72</v>
      </c>
      <c r="B83" s="14" t="s">
        <v>30</v>
      </c>
      <c r="C83" s="15" t="s">
        <v>405</v>
      </c>
      <c r="D83" s="35">
        <v>34609</v>
      </c>
      <c r="E83" s="36" t="s">
        <v>243</v>
      </c>
      <c r="F83" s="16"/>
      <c r="G83" s="16"/>
      <c r="H83" s="16"/>
      <c r="I83" s="16"/>
      <c r="J83" s="16"/>
      <c r="K83" s="16"/>
      <c r="L83" s="17">
        <f t="shared" si="4"/>
      </c>
      <c r="M83" s="18"/>
      <c r="N83" s="19"/>
      <c r="O83" s="19"/>
      <c r="P83" s="20">
        <f t="shared" si="3"/>
      </c>
      <c r="Q83" s="19"/>
      <c r="R83" s="30">
        <f t="shared" si="5"/>
      </c>
    </row>
    <row r="84" spans="1:18" ht="20.25" customHeight="1">
      <c r="A84" s="13">
        <v>73</v>
      </c>
      <c r="B84" s="14" t="s">
        <v>56</v>
      </c>
      <c r="C84" s="15" t="s">
        <v>406</v>
      </c>
      <c r="D84" s="35">
        <v>34369</v>
      </c>
      <c r="E84" s="36" t="s">
        <v>195</v>
      </c>
      <c r="F84" s="16"/>
      <c r="G84" s="16"/>
      <c r="H84" s="16"/>
      <c r="I84" s="16"/>
      <c r="J84" s="16"/>
      <c r="K84" s="16"/>
      <c r="L84" s="17">
        <f t="shared" si="4"/>
      </c>
      <c r="M84" s="18"/>
      <c r="N84" s="19"/>
      <c r="O84" s="19"/>
      <c r="P84" s="20">
        <f t="shared" si="3"/>
      </c>
      <c r="Q84" s="19"/>
      <c r="R84" s="30">
        <f t="shared" si="5"/>
      </c>
    </row>
    <row r="85" spans="1:18" ht="20.25" customHeight="1">
      <c r="A85" s="13">
        <v>74</v>
      </c>
      <c r="B85" s="14" t="s">
        <v>98</v>
      </c>
      <c r="C85" s="15" t="s">
        <v>407</v>
      </c>
      <c r="D85" s="35">
        <v>34504</v>
      </c>
      <c r="E85" s="36" t="s">
        <v>360</v>
      </c>
      <c r="F85" s="16"/>
      <c r="G85" s="16"/>
      <c r="H85" s="16"/>
      <c r="I85" s="16"/>
      <c r="J85" s="16"/>
      <c r="K85" s="16"/>
      <c r="L85" s="17">
        <f t="shared" si="4"/>
      </c>
      <c r="M85" s="18"/>
      <c r="N85" s="19"/>
      <c r="O85" s="19"/>
      <c r="P85" s="20">
        <f>IF(COUNT(F85:N85)&lt;&gt;0,ROUND(SUM(L85*3+M85+N85*6)/10,0),"")</f>
      </c>
      <c r="Q85" s="19"/>
      <c r="R85" s="30">
        <f>IF(P85&lt;&gt;"",IF(P85&lt;5,"Thi lại",""),"")</f>
      </c>
    </row>
    <row r="86" spans="1:18" ht="20.25" customHeight="1">
      <c r="A86" s="13">
        <v>75</v>
      </c>
      <c r="B86" s="14" t="s">
        <v>520</v>
      </c>
      <c r="C86" s="15" t="s">
        <v>521</v>
      </c>
      <c r="D86" s="35"/>
      <c r="E86" s="36"/>
      <c r="F86" s="16"/>
      <c r="G86" s="16"/>
      <c r="H86" s="16"/>
      <c r="I86" s="16"/>
      <c r="J86" s="16"/>
      <c r="K86" s="16"/>
      <c r="L86" s="17"/>
      <c r="M86" s="18"/>
      <c r="N86" s="19"/>
      <c r="O86" s="19"/>
      <c r="P86" s="20">
        <f>IF(COUNT(F86:N86)&lt;&gt;0,ROUND(SUM(L86*3+M86+N86*6)/10,0),"")</f>
      </c>
      <c r="Q86" s="19"/>
      <c r="R86" s="30">
        <f>IF(P86&lt;&gt;"",IF(P86&lt;5,"Thi lại",""),"")</f>
      </c>
    </row>
    <row r="87" spans="1:18" ht="20.25" customHeight="1">
      <c r="A87" s="13">
        <v>76</v>
      </c>
      <c r="B87" s="14" t="s">
        <v>522</v>
      </c>
      <c r="C87" s="15" t="s">
        <v>523</v>
      </c>
      <c r="D87" s="35"/>
      <c r="E87" s="36"/>
      <c r="F87" s="16"/>
      <c r="G87" s="16"/>
      <c r="H87" s="16"/>
      <c r="I87" s="16"/>
      <c r="J87" s="16"/>
      <c r="K87" s="16"/>
      <c r="L87" s="17"/>
      <c r="M87" s="18"/>
      <c r="N87" s="19"/>
      <c r="O87" s="19"/>
      <c r="P87" s="20">
        <f>IF(COUNT(F87:N87)&lt;&gt;0,ROUND(SUM(L87*3+M87+N87*6)/10,0),"")</f>
      </c>
      <c r="Q87" s="19"/>
      <c r="R87" s="30">
        <f>IF(P87&lt;&gt;"",IF(P87&lt;5,"Thi lại",""),"")</f>
      </c>
    </row>
    <row r="88" spans="1:18" ht="20.25" customHeight="1">
      <c r="A88" s="37"/>
      <c r="B88" s="38"/>
      <c r="C88" s="39"/>
      <c r="D88" s="40"/>
      <c r="E88" s="41"/>
      <c r="F88" s="42"/>
      <c r="G88" s="42"/>
      <c r="H88" s="42"/>
      <c r="I88" s="42"/>
      <c r="J88" s="42"/>
      <c r="K88" s="42"/>
      <c r="L88" s="43"/>
      <c r="M88" s="42"/>
      <c r="N88" s="44"/>
      <c r="O88" s="44"/>
      <c r="P88" s="43"/>
      <c r="Q88" s="44"/>
      <c r="R88" s="45"/>
    </row>
    <row r="89" spans="1:17" s="3" customFormat="1" ht="15.75" customHeight="1">
      <c r="A89" s="67" t="s">
        <v>100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31"/>
      <c r="M89" s="31"/>
      <c r="N89" s="31"/>
      <c r="O89" s="31"/>
      <c r="P89" s="32"/>
      <c r="Q89" s="31"/>
    </row>
    <row r="90" spans="1:17" s="3" customFormat="1" ht="15.75" customHeight="1">
      <c r="A90" s="23" t="s">
        <v>101</v>
      </c>
      <c r="B90" s="5"/>
      <c r="C90" s="5"/>
      <c r="D90" s="5"/>
      <c r="E90" s="5"/>
      <c r="F90" s="33"/>
      <c r="G90" s="33"/>
      <c r="H90" s="33"/>
      <c r="I90" s="33"/>
      <c r="J90" s="33"/>
      <c r="K90" s="33"/>
      <c r="L90" s="31"/>
      <c r="M90" s="31"/>
      <c r="N90" s="31"/>
      <c r="O90" s="31"/>
      <c r="P90" s="32"/>
      <c r="Q90" s="31"/>
    </row>
    <row r="91" spans="1:17" s="3" customFormat="1" ht="15.75" customHeight="1">
      <c r="A91" s="65" t="s">
        <v>102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31"/>
      <c r="M91" s="31"/>
      <c r="N91" s="31"/>
      <c r="O91" s="31"/>
      <c r="P91" s="32"/>
      <c r="Q91" s="31"/>
    </row>
    <row r="92" spans="1:17" s="3" customFormat="1" ht="12.75" customHeight="1">
      <c r="A92" s="4"/>
      <c r="C92" s="34"/>
      <c r="D92" s="34"/>
      <c r="E92" s="34"/>
      <c r="F92" s="32"/>
      <c r="G92" s="32"/>
      <c r="H92" s="32"/>
      <c r="I92" s="32"/>
      <c r="J92" s="32"/>
      <c r="K92" s="31"/>
      <c r="L92" s="31"/>
      <c r="M92" s="31"/>
      <c r="N92" s="31"/>
      <c r="O92" s="31"/>
      <c r="P92" s="32"/>
      <c r="Q92" s="31"/>
    </row>
    <row r="93" spans="1:18" s="3" customFormat="1" ht="12.75">
      <c r="A93" s="25"/>
      <c r="C93" s="25"/>
      <c r="D93" s="25"/>
      <c r="E93" s="25"/>
      <c r="F93" s="26"/>
      <c r="G93" s="26"/>
      <c r="H93" s="26"/>
      <c r="I93" s="26"/>
      <c r="J93" s="26"/>
      <c r="K93" s="26"/>
      <c r="L93" s="26"/>
      <c r="M93" s="46" t="str">
        <f>"- Có   "&amp;IF(COUNTIF(R1:R85,"Thi lại")&gt;0,COUNTIF(R1:R85,"Thi lại"),"         ")&amp;" Thi lại"</f>
        <v>- Có             Thi lại</v>
      </c>
      <c r="N93" s="46"/>
      <c r="O93" s="46"/>
      <c r="P93" s="46"/>
      <c r="Q93" s="46"/>
      <c r="R93" s="46"/>
    </row>
    <row r="94" spans="1:18" s="3" customFormat="1" ht="12.75">
      <c r="A94" s="46" t="s">
        <v>103</v>
      </c>
      <c r="B94" s="46"/>
      <c r="C94" s="46" t="s">
        <v>104</v>
      </c>
      <c r="D94" s="46"/>
      <c r="E94" s="46"/>
      <c r="F94" s="46"/>
      <c r="G94" s="46"/>
      <c r="H94" s="24"/>
      <c r="I94" s="33" t="s">
        <v>105</v>
      </c>
      <c r="J94" s="31"/>
      <c r="K94" s="33"/>
      <c r="L94" s="33"/>
      <c r="M94" s="66" t="s">
        <v>106</v>
      </c>
      <c r="N94" s="66"/>
      <c r="O94" s="66"/>
      <c r="P94" s="66"/>
      <c r="Q94" s="66"/>
      <c r="R94" s="66"/>
    </row>
    <row r="95" spans="1:17" s="3" customFormat="1" ht="12.75">
      <c r="A95" s="4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2"/>
      <c r="Q95" s="31"/>
    </row>
    <row r="96" spans="1:17" s="3" customFormat="1" ht="12.75">
      <c r="A96" s="4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2"/>
      <c r="Q96" s="31"/>
    </row>
    <row r="97" spans="1:17" s="3" customFormat="1" ht="12.75">
      <c r="A97" s="4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2"/>
      <c r="Q97" s="31"/>
    </row>
    <row r="98" spans="1:17" s="3" customFormat="1" ht="12.75">
      <c r="A98" s="4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2"/>
      <c r="Q98" s="31"/>
    </row>
    <row r="99" spans="1:17" s="3" customFormat="1" ht="12.75">
      <c r="A99" s="4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2"/>
      <c r="Q99" s="31"/>
    </row>
    <row r="100" spans="1:17" s="3" customFormat="1" ht="12.75">
      <c r="A100" s="27" t="s">
        <v>107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2"/>
      <c r="Q100" s="31"/>
    </row>
    <row r="101" spans="1:17" s="3" customFormat="1" ht="12.75">
      <c r="A101" s="28" t="s">
        <v>108</v>
      </c>
      <c r="B101" s="27" t="s">
        <v>193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2"/>
      <c r="Q101" s="31"/>
    </row>
    <row r="102" spans="1:17" s="3" customFormat="1" ht="12.75">
      <c r="A102" s="28" t="s">
        <v>108</v>
      </c>
      <c r="B102" s="27" t="s">
        <v>109</v>
      </c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2"/>
      <c r="Q102" s="31"/>
    </row>
    <row r="103" spans="1:17" s="3" customFormat="1" ht="12.75">
      <c r="A103" s="28" t="s">
        <v>108</v>
      </c>
      <c r="B103" s="29" t="s">
        <v>110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2"/>
      <c r="Q103" s="31"/>
    </row>
    <row r="104" spans="1:17" s="3" customFormat="1" ht="12.75">
      <c r="A104" s="28" t="s">
        <v>108</v>
      </c>
      <c r="B104" s="29" t="s">
        <v>111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2"/>
      <c r="Q104" s="31"/>
    </row>
    <row r="105" spans="1:17" s="3" customFormat="1" ht="12.75">
      <c r="A105" s="28" t="s">
        <v>108</v>
      </c>
      <c r="B105" s="29" t="s">
        <v>112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2"/>
      <c r="Q105" s="31"/>
    </row>
    <row r="106" ht="15">
      <c r="R106" s="3"/>
    </row>
    <row r="107" ht="15">
      <c r="R107" s="3"/>
    </row>
  </sheetData>
  <sheetProtection/>
  <mergeCells count="23">
    <mergeCell ref="R10:R11"/>
    <mergeCell ref="F11:K11"/>
    <mergeCell ref="A89:K89"/>
    <mergeCell ref="A91:K91"/>
    <mergeCell ref="M93:R93"/>
    <mergeCell ref="A94:B94"/>
    <mergeCell ref="C94:G94"/>
    <mergeCell ref="M94:R94"/>
    <mergeCell ref="A7:Q7"/>
    <mergeCell ref="A8:Q8"/>
    <mergeCell ref="A9:Q9"/>
    <mergeCell ref="A10:A11"/>
    <mergeCell ref="B10:C11"/>
    <mergeCell ref="F10:L10"/>
    <mergeCell ref="M10:M11"/>
    <mergeCell ref="N10:O10"/>
    <mergeCell ref="P10:Q10"/>
    <mergeCell ref="A1:C1"/>
    <mergeCell ref="H1:Q1"/>
    <mergeCell ref="H2:Q2"/>
    <mergeCell ref="A4:Q4"/>
    <mergeCell ref="A5:Q5"/>
    <mergeCell ref="A6:Q6"/>
  </mergeCells>
  <conditionalFormatting sqref="P95:P105 P1:P92">
    <cfRule type="cellIs" priority="3" dxfId="18" operator="lessThan" stopIfTrue="1">
      <formula>5</formula>
    </cfRule>
  </conditionalFormatting>
  <conditionalFormatting sqref="P106:P65507">
    <cfRule type="cellIs" priority="5" dxfId="18" operator="lessThan" stopIfTrue="1">
      <formula>5</formula>
    </cfRule>
  </conditionalFormatting>
  <conditionalFormatting sqref="P12:P89">
    <cfRule type="cellIs" priority="4" dxfId="19" operator="lessThan" stopIfTrue="1">
      <formula>5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55">
      <selection activeCell="K70" sqref="K70"/>
    </sheetView>
  </sheetViews>
  <sheetFormatPr defaultColWidth="9.140625" defaultRowHeight="15"/>
  <cols>
    <col min="1" max="1" width="4.421875" style="7" customWidth="1"/>
    <col min="2" max="2" width="19.28125" style="7" bestFit="1" customWidth="1"/>
    <col min="3" max="3" width="9.28125" style="7" bestFit="1" customWidth="1"/>
    <col min="4" max="9" width="4.140625" style="21" customWidth="1"/>
    <col min="10" max="10" width="6.7109375" style="22" customWidth="1"/>
    <col min="11" max="11" width="6.140625" style="22" customWidth="1"/>
    <col min="12" max="12" width="5.00390625" style="21" customWidth="1"/>
    <col min="13" max="13" width="5.421875" style="21" customWidth="1"/>
    <col min="14" max="14" width="5.28125" style="21" customWidth="1"/>
    <col min="15" max="15" width="5.8515625" style="21" customWidth="1"/>
    <col min="16" max="16" width="7.140625" style="7" customWidth="1"/>
    <col min="17" max="16384" width="9.140625" style="7" customWidth="1"/>
  </cols>
  <sheetData>
    <row r="1" spans="1:15" s="3" customFormat="1" ht="15.75">
      <c r="A1" s="46" t="s">
        <v>0</v>
      </c>
      <c r="B1" s="46"/>
      <c r="C1" s="46"/>
      <c r="D1" s="2"/>
      <c r="E1" s="2"/>
      <c r="F1" s="47" t="s">
        <v>1</v>
      </c>
      <c r="G1" s="47"/>
      <c r="H1" s="47"/>
      <c r="I1" s="47"/>
      <c r="J1" s="47"/>
      <c r="K1" s="47"/>
      <c r="L1" s="47"/>
      <c r="M1" s="47"/>
      <c r="N1" s="47"/>
      <c r="O1" s="47"/>
    </row>
    <row r="2" spans="1:15" s="3" customFormat="1" ht="15.75">
      <c r="A2" s="4"/>
      <c r="B2" s="5" t="s">
        <v>2</v>
      </c>
      <c r="C2" s="5"/>
      <c r="D2" s="2"/>
      <c r="E2" s="2"/>
      <c r="F2" s="47" t="s">
        <v>3</v>
      </c>
      <c r="G2" s="47"/>
      <c r="H2" s="47"/>
      <c r="I2" s="47"/>
      <c r="J2" s="47"/>
      <c r="K2" s="47"/>
      <c r="L2" s="47"/>
      <c r="M2" s="47"/>
      <c r="N2" s="47"/>
      <c r="O2" s="47"/>
    </row>
    <row r="3" spans="1:15" s="3" customFormat="1" ht="9.75" customHeight="1">
      <c r="A3" s="4"/>
      <c r="D3" s="2"/>
      <c r="E3" s="2"/>
      <c r="F3" s="2"/>
      <c r="G3" s="2"/>
      <c r="H3" s="2"/>
      <c r="I3" s="2"/>
      <c r="J3" s="6"/>
      <c r="K3" s="6"/>
      <c r="L3" s="2"/>
      <c r="M3" s="2"/>
      <c r="N3" s="2"/>
      <c r="O3" s="2"/>
    </row>
    <row r="4" spans="1:15" ht="18.75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5.75">
      <c r="A5" s="49" t="s">
        <v>529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5.75">
      <c r="A6" s="49" t="s">
        <v>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3" customFormat="1" ht="12.75">
      <c r="A7" s="50" t="s">
        <v>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s="3" customFormat="1" ht="12.75">
      <c r="A8" s="50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.75">
      <c r="A9" s="51" t="s">
        <v>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6" ht="29.25" customHeight="1">
      <c r="A10" s="52" t="s">
        <v>9</v>
      </c>
      <c r="B10" s="54" t="s">
        <v>10</v>
      </c>
      <c r="C10" s="55"/>
      <c r="D10" s="58" t="s">
        <v>11</v>
      </c>
      <c r="E10" s="58"/>
      <c r="F10" s="58"/>
      <c r="G10" s="58"/>
      <c r="H10" s="58"/>
      <c r="I10" s="58"/>
      <c r="J10" s="58"/>
      <c r="K10" s="59" t="s">
        <v>12</v>
      </c>
      <c r="L10" s="61" t="s">
        <v>13</v>
      </c>
      <c r="M10" s="62"/>
      <c r="N10" s="63" t="s">
        <v>14</v>
      </c>
      <c r="O10" s="64"/>
      <c r="P10" s="52" t="s">
        <v>192</v>
      </c>
    </row>
    <row r="11" spans="1:16" ht="21" customHeight="1">
      <c r="A11" s="53"/>
      <c r="B11" s="56"/>
      <c r="C11" s="57"/>
      <c r="D11" s="58" t="s">
        <v>15</v>
      </c>
      <c r="E11" s="58"/>
      <c r="F11" s="58"/>
      <c r="G11" s="58"/>
      <c r="H11" s="58"/>
      <c r="I11" s="58"/>
      <c r="J11" s="10" t="s">
        <v>16</v>
      </c>
      <c r="K11" s="60"/>
      <c r="L11" s="12" t="s">
        <v>17</v>
      </c>
      <c r="M11" s="12" t="s">
        <v>18</v>
      </c>
      <c r="N11" s="9" t="s">
        <v>17</v>
      </c>
      <c r="O11" s="9" t="s">
        <v>18</v>
      </c>
      <c r="P11" s="53"/>
    </row>
    <row r="12" spans="1:16" ht="20.25" customHeight="1">
      <c r="A12" s="13">
        <v>1</v>
      </c>
      <c r="B12" s="14" t="s">
        <v>98</v>
      </c>
      <c r="C12" s="15" t="s">
        <v>275</v>
      </c>
      <c r="D12" s="16"/>
      <c r="E12" s="16"/>
      <c r="F12" s="16"/>
      <c r="G12" s="16"/>
      <c r="H12" s="16"/>
      <c r="I12" s="16"/>
      <c r="J12" s="17">
        <f>IF(COUNT(D12:I12)&lt;&gt;0,ROUND(SUM((D12+E12+F12+G12+H12+I12)/COUNTA(D12:I12)),0),"")</f>
      </c>
      <c r="K12" s="18"/>
      <c r="L12" s="19"/>
      <c r="M12" s="19"/>
      <c r="N12" s="20">
        <f aca="true" t="shared" si="0" ref="N12:N61">IF(COUNT(D12:L12)&lt;&gt;0,ROUND(SUM(J12*3+K12+L12*6)/10,0),"")</f>
      </c>
      <c r="O12" s="19"/>
      <c r="P12" s="30">
        <f>IF(N12&lt;&gt;"",IF(N12&lt;5,"Thi lại",""),"")</f>
      </c>
    </row>
    <row r="13" spans="1:16" ht="20.25" customHeight="1">
      <c r="A13" s="13">
        <v>2</v>
      </c>
      <c r="B13" s="14" t="s">
        <v>408</v>
      </c>
      <c r="C13" s="15" t="s">
        <v>203</v>
      </c>
      <c r="D13" s="16"/>
      <c r="E13" s="16"/>
      <c r="F13" s="16"/>
      <c r="G13" s="16"/>
      <c r="H13" s="16"/>
      <c r="I13" s="16"/>
      <c r="J13" s="17">
        <f aca="true" t="shared" si="1" ref="J13:J61">IF(COUNT(D13:I13)&lt;&gt;0,ROUND(SUM((D13+E13+F13+G13+H13+I13)/COUNTA(D13:I13)),0),"")</f>
      </c>
      <c r="K13" s="18"/>
      <c r="L13" s="19"/>
      <c r="M13" s="19"/>
      <c r="N13" s="20">
        <f t="shared" si="0"/>
      </c>
      <c r="O13" s="19"/>
      <c r="P13" s="30">
        <f aca="true" t="shared" si="2" ref="P13:P61">IF(N13&lt;&gt;"",IF(N13&lt;5,"Thi lại",""),"")</f>
      </c>
    </row>
    <row r="14" spans="1:16" ht="20.25" customHeight="1">
      <c r="A14" s="13">
        <v>3</v>
      </c>
      <c r="B14" s="14" t="s">
        <v>206</v>
      </c>
      <c r="C14" s="15" t="s">
        <v>205</v>
      </c>
      <c r="D14" s="16"/>
      <c r="E14" s="16"/>
      <c r="F14" s="16"/>
      <c r="G14" s="16"/>
      <c r="H14" s="16"/>
      <c r="I14" s="16"/>
      <c r="J14" s="17">
        <f t="shared" si="1"/>
      </c>
      <c r="K14" s="18"/>
      <c r="L14" s="19"/>
      <c r="M14" s="19"/>
      <c r="N14" s="20">
        <f t="shared" si="0"/>
      </c>
      <c r="O14" s="19"/>
      <c r="P14" s="30">
        <f t="shared" si="2"/>
      </c>
    </row>
    <row r="15" spans="1:16" ht="20.25" customHeight="1">
      <c r="A15" s="13">
        <v>4</v>
      </c>
      <c r="B15" s="14" t="s">
        <v>409</v>
      </c>
      <c r="C15" s="15" t="s">
        <v>124</v>
      </c>
      <c r="D15" s="16"/>
      <c r="E15" s="16"/>
      <c r="F15" s="16"/>
      <c r="G15" s="16"/>
      <c r="H15" s="16"/>
      <c r="I15" s="16"/>
      <c r="J15" s="17">
        <f t="shared" si="1"/>
      </c>
      <c r="K15" s="18"/>
      <c r="L15" s="19"/>
      <c r="M15" s="19"/>
      <c r="N15" s="20">
        <f t="shared" si="0"/>
      </c>
      <c r="O15" s="19"/>
      <c r="P15" s="30">
        <f t="shared" si="2"/>
      </c>
    </row>
    <row r="16" spans="1:16" ht="20.25" customHeight="1">
      <c r="A16" s="13">
        <v>5</v>
      </c>
      <c r="B16" s="14" t="s">
        <v>34</v>
      </c>
      <c r="C16" s="15" t="s">
        <v>124</v>
      </c>
      <c r="D16" s="16"/>
      <c r="E16" s="16"/>
      <c r="F16" s="16"/>
      <c r="G16" s="16"/>
      <c r="H16" s="16"/>
      <c r="I16" s="16"/>
      <c r="J16" s="17">
        <f t="shared" si="1"/>
      </c>
      <c r="K16" s="18"/>
      <c r="L16" s="19"/>
      <c r="M16" s="19"/>
      <c r="N16" s="20">
        <f t="shared" si="0"/>
      </c>
      <c r="O16" s="19"/>
      <c r="P16" s="30">
        <f t="shared" si="2"/>
      </c>
    </row>
    <row r="17" spans="1:16" ht="20.25" customHeight="1">
      <c r="A17" s="13">
        <v>6</v>
      </c>
      <c r="B17" s="14" t="s">
        <v>410</v>
      </c>
      <c r="C17" s="15" t="s">
        <v>127</v>
      </c>
      <c r="D17" s="16"/>
      <c r="E17" s="16"/>
      <c r="F17" s="16"/>
      <c r="G17" s="16"/>
      <c r="H17" s="16"/>
      <c r="I17" s="16"/>
      <c r="J17" s="17">
        <f t="shared" si="1"/>
      </c>
      <c r="K17" s="18"/>
      <c r="L17" s="19"/>
      <c r="M17" s="19"/>
      <c r="N17" s="20">
        <f t="shared" si="0"/>
      </c>
      <c r="O17" s="19"/>
      <c r="P17" s="30">
        <f t="shared" si="2"/>
      </c>
    </row>
    <row r="18" spans="1:16" ht="20.25" customHeight="1">
      <c r="A18" s="13">
        <v>7</v>
      </c>
      <c r="B18" s="14" t="s">
        <v>178</v>
      </c>
      <c r="C18" s="15" t="s">
        <v>411</v>
      </c>
      <c r="D18" s="16"/>
      <c r="E18" s="16"/>
      <c r="F18" s="16"/>
      <c r="G18" s="16"/>
      <c r="H18" s="16"/>
      <c r="I18" s="16"/>
      <c r="J18" s="17">
        <f t="shared" si="1"/>
      </c>
      <c r="K18" s="18"/>
      <c r="L18" s="19"/>
      <c r="M18" s="19"/>
      <c r="N18" s="20">
        <f t="shared" si="0"/>
      </c>
      <c r="O18" s="19"/>
      <c r="P18" s="30">
        <f t="shared" si="2"/>
      </c>
    </row>
    <row r="19" spans="1:16" ht="20.25" customHeight="1">
      <c r="A19" s="13">
        <v>8</v>
      </c>
      <c r="B19" s="14" t="s">
        <v>413</v>
      </c>
      <c r="C19" s="15" t="s">
        <v>129</v>
      </c>
      <c r="D19" s="16"/>
      <c r="E19" s="16"/>
      <c r="F19" s="16"/>
      <c r="G19" s="16"/>
      <c r="H19" s="16"/>
      <c r="I19" s="16"/>
      <c r="J19" s="17">
        <f t="shared" si="1"/>
      </c>
      <c r="K19" s="18"/>
      <c r="L19" s="19"/>
      <c r="M19" s="19"/>
      <c r="N19" s="20">
        <f t="shared" si="0"/>
      </c>
      <c r="O19" s="19"/>
      <c r="P19" s="30">
        <f t="shared" si="2"/>
      </c>
    </row>
    <row r="20" spans="1:16" ht="20.25" customHeight="1">
      <c r="A20" s="13">
        <v>9</v>
      </c>
      <c r="B20" s="14" t="s">
        <v>412</v>
      </c>
      <c r="C20" s="15" t="s">
        <v>129</v>
      </c>
      <c r="D20" s="16"/>
      <c r="E20" s="16"/>
      <c r="F20" s="16"/>
      <c r="G20" s="16"/>
      <c r="H20" s="16"/>
      <c r="I20" s="16"/>
      <c r="J20" s="17">
        <f t="shared" si="1"/>
      </c>
      <c r="K20" s="18"/>
      <c r="L20" s="19"/>
      <c r="M20" s="19"/>
      <c r="N20" s="20">
        <f t="shared" si="0"/>
      </c>
      <c r="O20" s="19"/>
      <c r="P20" s="30">
        <f t="shared" si="2"/>
      </c>
    </row>
    <row r="21" spans="1:16" ht="20.25" customHeight="1">
      <c r="A21" s="13">
        <v>10</v>
      </c>
      <c r="B21" s="14" t="s">
        <v>45</v>
      </c>
      <c r="C21" s="15" t="s">
        <v>31</v>
      </c>
      <c r="D21" s="16"/>
      <c r="E21" s="16"/>
      <c r="F21" s="16"/>
      <c r="G21" s="16"/>
      <c r="H21" s="16"/>
      <c r="I21" s="16"/>
      <c r="J21" s="17">
        <f t="shared" si="1"/>
      </c>
      <c r="K21" s="18"/>
      <c r="L21" s="19"/>
      <c r="M21" s="19"/>
      <c r="N21" s="20">
        <f t="shared" si="0"/>
      </c>
      <c r="O21" s="19"/>
      <c r="P21" s="30">
        <f t="shared" si="2"/>
      </c>
    </row>
    <row r="22" spans="1:16" ht="20.25" customHeight="1">
      <c r="A22" s="13">
        <v>11</v>
      </c>
      <c r="B22" s="14" t="s">
        <v>209</v>
      </c>
      <c r="C22" s="15" t="s">
        <v>414</v>
      </c>
      <c r="D22" s="16"/>
      <c r="E22" s="16"/>
      <c r="F22" s="16"/>
      <c r="G22" s="16"/>
      <c r="H22" s="16"/>
      <c r="I22" s="16"/>
      <c r="J22" s="17">
        <f t="shared" si="1"/>
      </c>
      <c r="K22" s="18"/>
      <c r="L22" s="19"/>
      <c r="M22" s="19"/>
      <c r="N22" s="20">
        <f t="shared" si="0"/>
      </c>
      <c r="O22" s="19"/>
      <c r="P22" s="30">
        <f t="shared" si="2"/>
      </c>
    </row>
    <row r="23" spans="1:16" ht="20.25" customHeight="1">
      <c r="A23" s="13">
        <v>12</v>
      </c>
      <c r="B23" s="14" t="s">
        <v>415</v>
      </c>
      <c r="C23" s="15" t="s">
        <v>416</v>
      </c>
      <c r="D23" s="16"/>
      <c r="E23" s="16"/>
      <c r="F23" s="16"/>
      <c r="G23" s="16"/>
      <c r="H23" s="16"/>
      <c r="I23" s="16"/>
      <c r="J23" s="17">
        <f t="shared" si="1"/>
      </c>
      <c r="K23" s="18"/>
      <c r="L23" s="19"/>
      <c r="M23" s="19"/>
      <c r="N23" s="20">
        <f t="shared" si="0"/>
      </c>
      <c r="O23" s="19"/>
      <c r="P23" s="30">
        <f t="shared" si="2"/>
      </c>
    </row>
    <row r="24" spans="1:16" ht="20.25" customHeight="1">
      <c r="A24" s="13">
        <v>13</v>
      </c>
      <c r="B24" s="14" t="s">
        <v>417</v>
      </c>
      <c r="C24" s="15" t="s">
        <v>137</v>
      </c>
      <c r="D24" s="16"/>
      <c r="E24" s="16"/>
      <c r="F24" s="16"/>
      <c r="G24" s="16"/>
      <c r="H24" s="16"/>
      <c r="I24" s="16"/>
      <c r="J24" s="17">
        <f t="shared" si="1"/>
      </c>
      <c r="K24" s="18"/>
      <c r="L24" s="19"/>
      <c r="M24" s="19"/>
      <c r="N24" s="20">
        <f t="shared" si="0"/>
      </c>
      <c r="O24" s="19"/>
      <c r="P24" s="30">
        <f t="shared" si="2"/>
      </c>
    </row>
    <row r="25" spans="1:16" ht="20.25" customHeight="1">
      <c r="A25" s="13">
        <v>14</v>
      </c>
      <c r="B25" s="14" t="s">
        <v>30</v>
      </c>
      <c r="C25" s="15" t="s">
        <v>38</v>
      </c>
      <c r="D25" s="16"/>
      <c r="E25" s="16"/>
      <c r="F25" s="16"/>
      <c r="G25" s="16"/>
      <c r="H25" s="16"/>
      <c r="I25" s="16"/>
      <c r="J25" s="17">
        <f t="shared" si="1"/>
      </c>
      <c r="K25" s="18"/>
      <c r="L25" s="19"/>
      <c r="M25" s="19"/>
      <c r="N25" s="20">
        <f t="shared" si="0"/>
      </c>
      <c r="O25" s="19"/>
      <c r="P25" s="30">
        <f t="shared" si="2"/>
      </c>
    </row>
    <row r="26" spans="1:16" ht="20.25" customHeight="1">
      <c r="A26" s="13">
        <v>15</v>
      </c>
      <c r="B26" s="14" t="s">
        <v>30</v>
      </c>
      <c r="C26" s="15" t="s">
        <v>364</v>
      </c>
      <c r="D26" s="16"/>
      <c r="E26" s="16"/>
      <c r="F26" s="16"/>
      <c r="G26" s="16"/>
      <c r="H26" s="16"/>
      <c r="I26" s="16"/>
      <c r="J26" s="17">
        <f t="shared" si="1"/>
      </c>
      <c r="K26" s="18"/>
      <c r="L26" s="19"/>
      <c r="M26" s="19"/>
      <c r="N26" s="20">
        <f t="shared" si="0"/>
      </c>
      <c r="O26" s="19"/>
      <c r="P26" s="30">
        <f t="shared" si="2"/>
      </c>
    </row>
    <row r="27" spans="1:16" ht="20.25" customHeight="1">
      <c r="A27" s="13">
        <v>16</v>
      </c>
      <c r="B27" s="14" t="s">
        <v>419</v>
      </c>
      <c r="C27" s="15" t="s">
        <v>46</v>
      </c>
      <c r="D27" s="16"/>
      <c r="E27" s="16"/>
      <c r="F27" s="16"/>
      <c r="G27" s="16"/>
      <c r="H27" s="16"/>
      <c r="I27" s="16"/>
      <c r="J27" s="17">
        <f t="shared" si="1"/>
      </c>
      <c r="K27" s="18"/>
      <c r="L27" s="19"/>
      <c r="M27" s="19"/>
      <c r="N27" s="20">
        <f t="shared" si="0"/>
      </c>
      <c r="O27" s="19"/>
      <c r="P27" s="30">
        <f t="shared" si="2"/>
      </c>
    </row>
    <row r="28" spans="1:16" ht="20.25" customHeight="1">
      <c r="A28" s="13">
        <v>17</v>
      </c>
      <c r="B28" s="14" t="s">
        <v>418</v>
      </c>
      <c r="C28" s="15" t="s">
        <v>46</v>
      </c>
      <c r="D28" s="16"/>
      <c r="E28" s="16"/>
      <c r="F28" s="16"/>
      <c r="G28" s="16"/>
      <c r="H28" s="16"/>
      <c r="I28" s="16"/>
      <c r="J28" s="17">
        <f t="shared" si="1"/>
      </c>
      <c r="K28" s="18"/>
      <c r="L28" s="19"/>
      <c r="M28" s="19"/>
      <c r="N28" s="20">
        <f t="shared" si="0"/>
      </c>
      <c r="O28" s="19"/>
      <c r="P28" s="30">
        <f t="shared" si="2"/>
      </c>
    </row>
    <row r="29" spans="1:16" ht="20.25" customHeight="1">
      <c r="A29" s="13">
        <v>18</v>
      </c>
      <c r="B29" s="14" t="s">
        <v>332</v>
      </c>
      <c r="C29" s="15" t="s">
        <v>46</v>
      </c>
      <c r="D29" s="16"/>
      <c r="E29" s="16"/>
      <c r="F29" s="16"/>
      <c r="G29" s="16"/>
      <c r="H29" s="16"/>
      <c r="I29" s="16"/>
      <c r="J29" s="17">
        <f t="shared" si="1"/>
      </c>
      <c r="K29" s="18"/>
      <c r="L29" s="19"/>
      <c r="M29" s="19"/>
      <c r="N29" s="20">
        <f t="shared" si="0"/>
      </c>
      <c r="O29" s="19"/>
      <c r="P29" s="30">
        <f t="shared" si="2"/>
      </c>
    </row>
    <row r="30" spans="1:16" ht="20.25" customHeight="1">
      <c r="A30" s="13">
        <v>19</v>
      </c>
      <c r="B30" s="14" t="s">
        <v>420</v>
      </c>
      <c r="C30" s="15" t="s">
        <v>46</v>
      </c>
      <c r="D30" s="16"/>
      <c r="E30" s="16"/>
      <c r="F30" s="16"/>
      <c r="G30" s="16"/>
      <c r="H30" s="16"/>
      <c r="I30" s="16"/>
      <c r="J30" s="17">
        <f t="shared" si="1"/>
      </c>
      <c r="K30" s="18"/>
      <c r="L30" s="19"/>
      <c r="M30" s="19"/>
      <c r="N30" s="20">
        <f t="shared" si="0"/>
      </c>
      <c r="O30" s="19"/>
      <c r="P30" s="30">
        <f t="shared" si="2"/>
      </c>
    </row>
    <row r="31" spans="1:16" ht="20.25" customHeight="1">
      <c r="A31" s="13">
        <v>20</v>
      </c>
      <c r="B31" s="14" t="s">
        <v>259</v>
      </c>
      <c r="C31" s="15" t="s">
        <v>518</v>
      </c>
      <c r="D31" s="16"/>
      <c r="E31" s="16"/>
      <c r="F31" s="16"/>
      <c r="G31" s="16"/>
      <c r="H31" s="16"/>
      <c r="I31" s="16"/>
      <c r="J31" s="17">
        <f t="shared" si="1"/>
      </c>
      <c r="K31" s="18"/>
      <c r="L31" s="19"/>
      <c r="M31" s="19"/>
      <c r="N31" s="20">
        <f t="shared" si="0"/>
      </c>
      <c r="O31" s="19"/>
      <c r="P31" s="30">
        <f t="shared" si="2"/>
      </c>
    </row>
    <row r="32" spans="1:16" ht="20.25" customHeight="1">
      <c r="A32" s="13">
        <v>21</v>
      </c>
      <c r="B32" s="14" t="s">
        <v>259</v>
      </c>
      <c r="C32" s="15" t="s">
        <v>519</v>
      </c>
      <c r="D32" s="16"/>
      <c r="E32" s="16"/>
      <c r="F32" s="16"/>
      <c r="G32" s="16"/>
      <c r="H32" s="16"/>
      <c r="I32" s="16"/>
      <c r="J32" s="17">
        <f t="shared" si="1"/>
      </c>
      <c r="K32" s="18"/>
      <c r="L32" s="19"/>
      <c r="M32" s="19"/>
      <c r="N32" s="20">
        <f t="shared" si="0"/>
      </c>
      <c r="O32" s="19"/>
      <c r="P32" s="30">
        <f t="shared" si="2"/>
      </c>
    </row>
    <row r="33" spans="1:16" ht="20.25" customHeight="1">
      <c r="A33" s="13">
        <v>22</v>
      </c>
      <c r="B33" s="14" t="s">
        <v>30</v>
      </c>
      <c r="C33" s="15" t="s">
        <v>368</v>
      </c>
      <c r="D33" s="16"/>
      <c r="E33" s="16"/>
      <c r="F33" s="16"/>
      <c r="G33" s="16"/>
      <c r="H33" s="16"/>
      <c r="I33" s="16"/>
      <c r="J33" s="17">
        <f t="shared" si="1"/>
      </c>
      <c r="K33" s="18"/>
      <c r="L33" s="19"/>
      <c r="M33" s="19"/>
      <c r="N33" s="20">
        <f t="shared" si="0"/>
      </c>
      <c r="O33" s="19"/>
      <c r="P33" s="30">
        <f t="shared" si="2"/>
      </c>
    </row>
    <row r="34" spans="1:16" ht="20.25" customHeight="1">
      <c r="A34" s="13">
        <v>23</v>
      </c>
      <c r="B34" s="14" t="s">
        <v>30</v>
      </c>
      <c r="C34" s="15" t="s">
        <v>59</v>
      </c>
      <c r="D34" s="16"/>
      <c r="E34" s="16"/>
      <c r="F34" s="16"/>
      <c r="G34" s="16"/>
      <c r="H34" s="16"/>
      <c r="I34" s="16"/>
      <c r="J34" s="17">
        <f t="shared" si="1"/>
      </c>
      <c r="K34" s="18"/>
      <c r="L34" s="19"/>
      <c r="M34" s="19"/>
      <c r="N34" s="20">
        <f t="shared" si="0"/>
      </c>
      <c r="O34" s="19"/>
      <c r="P34" s="30">
        <f t="shared" si="2"/>
      </c>
    </row>
    <row r="35" spans="1:16" ht="20.25" customHeight="1">
      <c r="A35" s="13">
        <v>24</v>
      </c>
      <c r="B35" s="14" t="s">
        <v>47</v>
      </c>
      <c r="C35" s="15" t="s">
        <v>64</v>
      </c>
      <c r="D35" s="16"/>
      <c r="E35" s="16"/>
      <c r="F35" s="16"/>
      <c r="G35" s="16"/>
      <c r="H35" s="16"/>
      <c r="I35" s="16"/>
      <c r="J35" s="17">
        <f t="shared" si="1"/>
      </c>
      <c r="K35" s="18"/>
      <c r="L35" s="19"/>
      <c r="M35" s="19"/>
      <c r="N35" s="20">
        <f t="shared" si="0"/>
      </c>
      <c r="O35" s="19"/>
      <c r="P35" s="30">
        <f t="shared" si="2"/>
      </c>
    </row>
    <row r="36" spans="1:16" ht="20.25" customHeight="1">
      <c r="A36" s="13">
        <v>25</v>
      </c>
      <c r="B36" s="14" t="s">
        <v>24</v>
      </c>
      <c r="C36" s="15" t="s">
        <v>65</v>
      </c>
      <c r="D36" s="16"/>
      <c r="E36" s="16"/>
      <c r="F36" s="16"/>
      <c r="G36" s="16"/>
      <c r="H36" s="16"/>
      <c r="I36" s="16"/>
      <c r="J36" s="17">
        <f t="shared" si="1"/>
      </c>
      <c r="K36" s="18"/>
      <c r="L36" s="19"/>
      <c r="M36" s="19"/>
      <c r="N36" s="20">
        <f t="shared" si="0"/>
      </c>
      <c r="O36" s="19"/>
      <c r="P36" s="30">
        <f t="shared" si="2"/>
      </c>
    </row>
    <row r="37" spans="1:16" ht="20.25" customHeight="1">
      <c r="A37" s="13">
        <v>26</v>
      </c>
      <c r="B37" s="14" t="s">
        <v>421</v>
      </c>
      <c r="C37" s="15" t="s">
        <v>66</v>
      </c>
      <c r="D37" s="16"/>
      <c r="E37" s="16"/>
      <c r="F37" s="16"/>
      <c r="G37" s="16"/>
      <c r="H37" s="16"/>
      <c r="I37" s="16"/>
      <c r="J37" s="17">
        <f t="shared" si="1"/>
      </c>
      <c r="K37" s="18"/>
      <c r="L37" s="19"/>
      <c r="M37" s="19"/>
      <c r="N37" s="20">
        <f t="shared" si="0"/>
      </c>
      <c r="O37" s="19"/>
      <c r="P37" s="30">
        <f t="shared" si="2"/>
      </c>
    </row>
    <row r="38" spans="1:16" ht="20.25" customHeight="1">
      <c r="A38" s="13">
        <v>27</v>
      </c>
      <c r="B38" s="14" t="s">
        <v>32</v>
      </c>
      <c r="C38" s="15" t="s">
        <v>66</v>
      </c>
      <c r="D38" s="16"/>
      <c r="E38" s="16"/>
      <c r="F38" s="16"/>
      <c r="G38" s="16"/>
      <c r="H38" s="16"/>
      <c r="I38" s="16"/>
      <c r="J38" s="17">
        <f t="shared" si="1"/>
      </c>
      <c r="K38" s="18"/>
      <c r="L38" s="19"/>
      <c r="M38" s="19"/>
      <c r="N38" s="20">
        <f t="shared" si="0"/>
      </c>
      <c r="O38" s="19"/>
      <c r="P38" s="30">
        <f t="shared" si="2"/>
      </c>
    </row>
    <row r="39" spans="1:16" ht="20.25" customHeight="1">
      <c r="A39" s="13">
        <v>28</v>
      </c>
      <c r="B39" s="14" t="s">
        <v>62</v>
      </c>
      <c r="C39" s="15" t="s">
        <v>236</v>
      </c>
      <c r="D39" s="16"/>
      <c r="E39" s="16"/>
      <c r="F39" s="16"/>
      <c r="G39" s="16"/>
      <c r="H39" s="16"/>
      <c r="I39" s="16"/>
      <c r="J39" s="17">
        <f t="shared" si="1"/>
      </c>
      <c r="K39" s="18"/>
      <c r="L39" s="19"/>
      <c r="M39" s="19"/>
      <c r="N39" s="20">
        <f t="shared" si="0"/>
      </c>
      <c r="O39" s="19"/>
      <c r="P39" s="30">
        <f t="shared" si="2"/>
      </c>
    </row>
    <row r="40" spans="1:16" ht="20.25" customHeight="1">
      <c r="A40" s="13">
        <v>29</v>
      </c>
      <c r="B40" s="14" t="s">
        <v>422</v>
      </c>
      <c r="C40" s="15" t="s">
        <v>68</v>
      </c>
      <c r="D40" s="16"/>
      <c r="E40" s="16"/>
      <c r="F40" s="16"/>
      <c r="G40" s="16"/>
      <c r="H40" s="16"/>
      <c r="I40" s="16"/>
      <c r="J40" s="17">
        <f t="shared" si="1"/>
      </c>
      <c r="K40" s="18"/>
      <c r="L40" s="19"/>
      <c r="M40" s="19"/>
      <c r="N40" s="20">
        <f t="shared" si="0"/>
      </c>
      <c r="O40" s="19"/>
      <c r="P40" s="30">
        <f t="shared" si="2"/>
      </c>
    </row>
    <row r="41" spans="1:16" ht="20.25" customHeight="1">
      <c r="A41" s="13">
        <v>30</v>
      </c>
      <c r="B41" s="14" t="s">
        <v>403</v>
      </c>
      <c r="C41" s="15" t="s">
        <v>68</v>
      </c>
      <c r="D41" s="16"/>
      <c r="E41" s="16"/>
      <c r="F41" s="16"/>
      <c r="G41" s="16"/>
      <c r="H41" s="16"/>
      <c r="I41" s="16"/>
      <c r="J41" s="17">
        <f t="shared" si="1"/>
      </c>
      <c r="K41" s="18"/>
      <c r="L41" s="19"/>
      <c r="M41" s="19"/>
      <c r="N41" s="20">
        <f t="shared" si="0"/>
      </c>
      <c r="O41" s="19"/>
      <c r="P41" s="30">
        <f t="shared" si="2"/>
      </c>
    </row>
    <row r="42" spans="1:16" ht="20.25" customHeight="1">
      <c r="A42" s="13">
        <v>31</v>
      </c>
      <c r="B42" s="14" t="s">
        <v>423</v>
      </c>
      <c r="C42" s="15" t="s">
        <v>424</v>
      </c>
      <c r="D42" s="16"/>
      <c r="E42" s="16"/>
      <c r="F42" s="16"/>
      <c r="G42" s="16"/>
      <c r="H42" s="16"/>
      <c r="I42" s="16"/>
      <c r="J42" s="17">
        <f t="shared" si="1"/>
      </c>
      <c r="K42" s="18"/>
      <c r="L42" s="19"/>
      <c r="M42" s="19"/>
      <c r="N42" s="20">
        <f t="shared" si="0"/>
      </c>
      <c r="O42" s="19"/>
      <c r="P42" s="30">
        <f t="shared" si="2"/>
      </c>
    </row>
    <row r="43" spans="1:16" ht="20.25" customHeight="1">
      <c r="A43" s="13">
        <v>32</v>
      </c>
      <c r="B43" s="14" t="s">
        <v>425</v>
      </c>
      <c r="C43" s="15" t="s">
        <v>159</v>
      </c>
      <c r="D43" s="16"/>
      <c r="E43" s="16"/>
      <c r="F43" s="16"/>
      <c r="G43" s="16"/>
      <c r="H43" s="16"/>
      <c r="I43" s="16"/>
      <c r="J43" s="17">
        <f t="shared" si="1"/>
      </c>
      <c r="K43" s="18"/>
      <c r="L43" s="19"/>
      <c r="M43" s="19"/>
      <c r="N43" s="20">
        <f t="shared" si="0"/>
      </c>
      <c r="O43" s="19"/>
      <c r="P43" s="30">
        <f t="shared" si="2"/>
      </c>
    </row>
    <row r="44" spans="1:16" ht="20.25" customHeight="1">
      <c r="A44" s="13">
        <v>33</v>
      </c>
      <c r="B44" s="14" t="s">
        <v>237</v>
      </c>
      <c r="C44" s="15" t="s">
        <v>426</v>
      </c>
      <c r="D44" s="16"/>
      <c r="E44" s="16"/>
      <c r="F44" s="16"/>
      <c r="G44" s="16"/>
      <c r="H44" s="16"/>
      <c r="I44" s="16"/>
      <c r="J44" s="17">
        <f t="shared" si="1"/>
      </c>
      <c r="K44" s="18"/>
      <c r="L44" s="19"/>
      <c r="M44" s="19"/>
      <c r="N44" s="20">
        <f t="shared" si="0"/>
      </c>
      <c r="O44" s="19"/>
      <c r="P44" s="30">
        <f t="shared" si="2"/>
      </c>
    </row>
    <row r="45" spans="1:16" ht="20.25" customHeight="1">
      <c r="A45" s="13">
        <v>34</v>
      </c>
      <c r="B45" s="14" t="s">
        <v>427</v>
      </c>
      <c r="C45" s="15" t="s">
        <v>69</v>
      </c>
      <c r="D45" s="16"/>
      <c r="E45" s="16"/>
      <c r="F45" s="16"/>
      <c r="G45" s="16"/>
      <c r="H45" s="16"/>
      <c r="I45" s="16"/>
      <c r="J45" s="17">
        <f t="shared" si="1"/>
      </c>
      <c r="K45" s="18"/>
      <c r="L45" s="19"/>
      <c r="M45" s="19"/>
      <c r="N45" s="20">
        <f t="shared" si="0"/>
      </c>
      <c r="O45" s="19"/>
      <c r="P45" s="30">
        <f t="shared" si="2"/>
      </c>
    </row>
    <row r="46" spans="1:16" ht="20.25" customHeight="1">
      <c r="A46" s="13">
        <v>35</v>
      </c>
      <c r="B46" s="14" t="s">
        <v>98</v>
      </c>
      <c r="C46" s="15" t="s">
        <v>70</v>
      </c>
      <c r="D46" s="16"/>
      <c r="E46" s="16"/>
      <c r="F46" s="16"/>
      <c r="G46" s="16"/>
      <c r="H46" s="16"/>
      <c r="I46" s="16"/>
      <c r="J46" s="17">
        <f t="shared" si="1"/>
      </c>
      <c r="K46" s="18"/>
      <c r="L46" s="19"/>
      <c r="M46" s="19"/>
      <c r="N46" s="20">
        <f t="shared" si="0"/>
      </c>
      <c r="O46" s="19"/>
      <c r="P46" s="30">
        <f t="shared" si="2"/>
      </c>
    </row>
    <row r="47" spans="1:16" ht="20.25" customHeight="1">
      <c r="A47" s="13">
        <v>36</v>
      </c>
      <c r="B47" s="14" t="s">
        <v>429</v>
      </c>
      <c r="C47" s="15" t="s">
        <v>430</v>
      </c>
      <c r="D47" s="16"/>
      <c r="E47" s="16"/>
      <c r="F47" s="16"/>
      <c r="G47" s="16"/>
      <c r="H47" s="16"/>
      <c r="I47" s="16"/>
      <c r="J47" s="17">
        <f t="shared" si="1"/>
      </c>
      <c r="K47" s="18"/>
      <c r="L47" s="19"/>
      <c r="M47" s="19"/>
      <c r="N47" s="20">
        <f t="shared" si="0"/>
      </c>
      <c r="O47" s="19"/>
      <c r="P47" s="30">
        <f t="shared" si="2"/>
      </c>
    </row>
    <row r="48" spans="1:16" ht="20.25" customHeight="1">
      <c r="A48" s="13">
        <v>37</v>
      </c>
      <c r="B48" s="14" t="s">
        <v>56</v>
      </c>
      <c r="C48" s="15" t="s">
        <v>74</v>
      </c>
      <c r="D48" s="16"/>
      <c r="E48" s="16"/>
      <c r="F48" s="16"/>
      <c r="G48" s="16"/>
      <c r="H48" s="16"/>
      <c r="I48" s="16"/>
      <c r="J48" s="17">
        <f t="shared" si="1"/>
      </c>
      <c r="K48" s="18"/>
      <c r="L48" s="19"/>
      <c r="M48" s="19"/>
      <c r="N48" s="20">
        <f t="shared" si="0"/>
      </c>
      <c r="O48" s="19"/>
      <c r="P48" s="30">
        <f t="shared" si="2"/>
      </c>
    </row>
    <row r="49" spans="1:16" ht="20.25" customHeight="1">
      <c r="A49" s="13">
        <v>38</v>
      </c>
      <c r="B49" s="14" t="s">
        <v>333</v>
      </c>
      <c r="C49" s="15" t="s">
        <v>78</v>
      </c>
      <c r="D49" s="16"/>
      <c r="E49" s="16"/>
      <c r="F49" s="16"/>
      <c r="G49" s="16"/>
      <c r="H49" s="16"/>
      <c r="I49" s="16"/>
      <c r="J49" s="17">
        <f t="shared" si="1"/>
      </c>
      <c r="K49" s="18"/>
      <c r="L49" s="19"/>
      <c r="M49" s="19"/>
      <c r="N49" s="20">
        <f t="shared" si="0"/>
      </c>
      <c r="O49" s="19"/>
      <c r="P49" s="30">
        <f t="shared" si="2"/>
      </c>
    </row>
    <row r="50" spans="1:16" ht="20.25" customHeight="1">
      <c r="A50" s="13">
        <v>39</v>
      </c>
      <c r="B50" s="14" t="s">
        <v>79</v>
      </c>
      <c r="C50" s="15" t="s">
        <v>431</v>
      </c>
      <c r="D50" s="16"/>
      <c r="E50" s="16"/>
      <c r="F50" s="16"/>
      <c r="G50" s="16"/>
      <c r="H50" s="16"/>
      <c r="I50" s="16"/>
      <c r="J50" s="17">
        <f t="shared" si="1"/>
      </c>
      <c r="K50" s="18"/>
      <c r="L50" s="19"/>
      <c r="M50" s="19"/>
      <c r="N50" s="20">
        <f t="shared" si="0"/>
      </c>
      <c r="O50" s="19"/>
      <c r="P50" s="30">
        <f t="shared" si="2"/>
      </c>
    </row>
    <row r="51" spans="1:16" ht="20.25" customHeight="1">
      <c r="A51" s="13">
        <v>40</v>
      </c>
      <c r="B51" s="14" t="s">
        <v>432</v>
      </c>
      <c r="C51" s="15" t="s">
        <v>433</v>
      </c>
      <c r="D51" s="16"/>
      <c r="E51" s="16"/>
      <c r="F51" s="16"/>
      <c r="G51" s="16"/>
      <c r="H51" s="16"/>
      <c r="I51" s="16"/>
      <c r="J51" s="17">
        <f t="shared" si="1"/>
      </c>
      <c r="K51" s="18"/>
      <c r="L51" s="19"/>
      <c r="M51" s="19"/>
      <c r="N51" s="20">
        <f t="shared" si="0"/>
      </c>
      <c r="O51" s="19"/>
      <c r="P51" s="30">
        <f t="shared" si="2"/>
      </c>
    </row>
    <row r="52" spans="1:16" ht="20.25" customHeight="1">
      <c r="A52" s="13">
        <v>41</v>
      </c>
      <c r="B52" s="14" t="s">
        <v>30</v>
      </c>
      <c r="C52" s="15" t="s">
        <v>86</v>
      </c>
      <c r="D52" s="16"/>
      <c r="E52" s="16"/>
      <c r="F52" s="16"/>
      <c r="G52" s="16"/>
      <c r="H52" s="16"/>
      <c r="I52" s="16"/>
      <c r="J52" s="17">
        <f t="shared" si="1"/>
      </c>
      <c r="K52" s="18"/>
      <c r="L52" s="19"/>
      <c r="M52" s="19"/>
      <c r="N52" s="20">
        <f t="shared" si="0"/>
      </c>
      <c r="O52" s="19"/>
      <c r="P52" s="30">
        <f t="shared" si="2"/>
      </c>
    </row>
    <row r="53" spans="1:16" ht="20.25" customHeight="1">
      <c r="A53" s="13">
        <v>42</v>
      </c>
      <c r="B53" s="14" t="s">
        <v>50</v>
      </c>
      <c r="C53" s="15" t="s">
        <v>181</v>
      </c>
      <c r="D53" s="16"/>
      <c r="E53" s="16"/>
      <c r="F53" s="16"/>
      <c r="G53" s="16"/>
      <c r="H53" s="16"/>
      <c r="I53" s="16"/>
      <c r="J53" s="17">
        <f t="shared" si="1"/>
      </c>
      <c r="K53" s="18"/>
      <c r="L53" s="19"/>
      <c r="M53" s="19"/>
      <c r="N53" s="20">
        <f t="shared" si="0"/>
      </c>
      <c r="O53" s="19"/>
      <c r="P53" s="30">
        <f t="shared" si="2"/>
      </c>
    </row>
    <row r="54" spans="1:16" ht="20.25" customHeight="1">
      <c r="A54" s="13">
        <v>43</v>
      </c>
      <c r="B54" s="14" t="s">
        <v>98</v>
      </c>
      <c r="C54" s="15" t="s">
        <v>87</v>
      </c>
      <c r="D54" s="16"/>
      <c r="E54" s="16"/>
      <c r="F54" s="16"/>
      <c r="G54" s="16"/>
      <c r="H54" s="16"/>
      <c r="I54" s="16"/>
      <c r="J54" s="17">
        <f t="shared" si="1"/>
      </c>
      <c r="K54" s="18"/>
      <c r="L54" s="19"/>
      <c r="M54" s="19"/>
      <c r="N54" s="20">
        <f t="shared" si="0"/>
      </c>
      <c r="O54" s="19"/>
      <c r="P54" s="30">
        <f t="shared" si="2"/>
      </c>
    </row>
    <row r="55" spans="1:16" ht="20.25" customHeight="1">
      <c r="A55" s="13">
        <v>44</v>
      </c>
      <c r="B55" s="14" t="s">
        <v>434</v>
      </c>
      <c r="C55" s="15" t="s">
        <v>92</v>
      </c>
      <c r="D55" s="16"/>
      <c r="E55" s="16"/>
      <c r="F55" s="16"/>
      <c r="G55" s="16"/>
      <c r="H55" s="16"/>
      <c r="I55" s="16"/>
      <c r="J55" s="17">
        <f t="shared" si="1"/>
      </c>
      <c r="K55" s="18"/>
      <c r="L55" s="19"/>
      <c r="M55" s="19"/>
      <c r="N55" s="20">
        <f t="shared" si="0"/>
      </c>
      <c r="O55" s="19"/>
      <c r="P55" s="30">
        <f t="shared" si="2"/>
      </c>
    </row>
    <row r="56" spans="1:16" ht="20.25" customHeight="1">
      <c r="A56" s="13">
        <v>45</v>
      </c>
      <c r="B56" s="14" t="s">
        <v>30</v>
      </c>
      <c r="C56" s="15" t="s">
        <v>435</v>
      </c>
      <c r="D56" s="16"/>
      <c r="E56" s="16"/>
      <c r="F56" s="16"/>
      <c r="G56" s="16"/>
      <c r="H56" s="16"/>
      <c r="I56" s="16"/>
      <c r="J56" s="17">
        <f t="shared" si="1"/>
      </c>
      <c r="K56" s="18"/>
      <c r="L56" s="19"/>
      <c r="M56" s="19"/>
      <c r="N56" s="20">
        <f t="shared" si="0"/>
      </c>
      <c r="O56" s="19"/>
      <c r="P56" s="30">
        <f t="shared" si="2"/>
      </c>
    </row>
    <row r="57" spans="1:16" ht="20.25" customHeight="1">
      <c r="A57" s="13">
        <v>46</v>
      </c>
      <c r="B57" s="14" t="s">
        <v>270</v>
      </c>
      <c r="C57" s="15" t="s">
        <v>271</v>
      </c>
      <c r="D57" s="16"/>
      <c r="E57" s="16"/>
      <c r="F57" s="16"/>
      <c r="G57" s="16"/>
      <c r="H57" s="16"/>
      <c r="I57" s="16"/>
      <c r="J57" s="17">
        <f t="shared" si="1"/>
      </c>
      <c r="K57" s="18"/>
      <c r="L57" s="19"/>
      <c r="M57" s="19"/>
      <c r="N57" s="20">
        <f t="shared" si="0"/>
      </c>
      <c r="O57" s="19"/>
      <c r="P57" s="30">
        <f t="shared" si="2"/>
      </c>
    </row>
    <row r="58" spans="1:16" ht="20.25" customHeight="1">
      <c r="A58" s="13">
        <v>47</v>
      </c>
      <c r="B58" s="14" t="s">
        <v>56</v>
      </c>
      <c r="C58" s="15" t="s">
        <v>436</v>
      </c>
      <c r="D58" s="16"/>
      <c r="E58" s="16"/>
      <c r="F58" s="16"/>
      <c r="G58" s="16"/>
      <c r="H58" s="16"/>
      <c r="I58" s="16"/>
      <c r="J58" s="17">
        <f t="shared" si="1"/>
      </c>
      <c r="K58" s="18"/>
      <c r="L58" s="19"/>
      <c r="M58" s="19"/>
      <c r="N58" s="20">
        <f t="shared" si="0"/>
      </c>
      <c r="O58" s="19"/>
      <c r="P58" s="30">
        <f t="shared" si="2"/>
      </c>
    </row>
    <row r="59" spans="1:16" ht="20.25" customHeight="1">
      <c r="A59" s="13">
        <v>48</v>
      </c>
      <c r="B59" s="14" t="s">
        <v>437</v>
      </c>
      <c r="C59" s="15" t="s">
        <v>97</v>
      </c>
      <c r="D59" s="16"/>
      <c r="E59" s="16"/>
      <c r="F59" s="16"/>
      <c r="G59" s="16"/>
      <c r="H59" s="16"/>
      <c r="I59" s="16"/>
      <c r="J59" s="17">
        <f t="shared" si="1"/>
      </c>
      <c r="K59" s="18"/>
      <c r="L59" s="19"/>
      <c r="M59" s="19"/>
      <c r="N59" s="20">
        <f t="shared" si="0"/>
      </c>
      <c r="O59" s="19"/>
      <c r="P59" s="30">
        <f t="shared" si="2"/>
      </c>
    </row>
    <row r="60" spans="1:16" ht="20.25" customHeight="1">
      <c r="A60" s="13">
        <v>49</v>
      </c>
      <c r="B60" s="14" t="s">
        <v>438</v>
      </c>
      <c r="C60" s="15" t="s">
        <v>191</v>
      </c>
      <c r="D60" s="16"/>
      <c r="E60" s="16"/>
      <c r="F60" s="16"/>
      <c r="G60" s="16"/>
      <c r="H60" s="16"/>
      <c r="I60" s="16"/>
      <c r="J60" s="17">
        <f t="shared" si="1"/>
      </c>
      <c r="K60" s="18"/>
      <c r="L60" s="19"/>
      <c r="M60" s="19"/>
      <c r="N60" s="20">
        <f t="shared" si="0"/>
      </c>
      <c r="O60" s="19"/>
      <c r="P60" s="30">
        <f t="shared" si="2"/>
      </c>
    </row>
    <row r="61" spans="1:16" ht="20.25" customHeight="1">
      <c r="A61" s="13">
        <v>50</v>
      </c>
      <c r="B61" s="14" t="s">
        <v>361</v>
      </c>
      <c r="C61" s="15" t="s">
        <v>99</v>
      </c>
      <c r="D61" s="16"/>
      <c r="E61" s="16"/>
      <c r="F61" s="16"/>
      <c r="G61" s="16"/>
      <c r="H61" s="16"/>
      <c r="I61" s="16"/>
      <c r="J61" s="17">
        <f t="shared" si="1"/>
      </c>
      <c r="K61" s="18"/>
      <c r="L61" s="19"/>
      <c r="M61" s="19"/>
      <c r="N61" s="20">
        <f t="shared" si="0"/>
      </c>
      <c r="O61" s="19"/>
      <c r="P61" s="30">
        <f t="shared" si="2"/>
      </c>
    </row>
    <row r="62" spans="1:15" s="3" customFormat="1" ht="15.75" customHeight="1">
      <c r="A62" s="67" t="s">
        <v>100</v>
      </c>
      <c r="B62" s="67"/>
      <c r="C62" s="67"/>
      <c r="D62" s="67"/>
      <c r="E62" s="67"/>
      <c r="F62" s="67"/>
      <c r="G62" s="67"/>
      <c r="H62" s="67"/>
      <c r="I62" s="67"/>
      <c r="J62" s="31"/>
      <c r="K62" s="31"/>
      <c r="L62" s="31"/>
      <c r="M62" s="31"/>
      <c r="N62" s="32"/>
      <c r="O62" s="31"/>
    </row>
    <row r="63" spans="1:15" s="3" customFormat="1" ht="15.75" customHeight="1">
      <c r="A63" s="23" t="s">
        <v>101</v>
      </c>
      <c r="B63" s="5"/>
      <c r="C63" s="5"/>
      <c r="D63" s="33"/>
      <c r="E63" s="33"/>
      <c r="F63" s="33"/>
      <c r="G63" s="33"/>
      <c r="H63" s="33"/>
      <c r="I63" s="33"/>
      <c r="J63" s="31"/>
      <c r="K63" s="31"/>
      <c r="L63" s="31"/>
      <c r="M63" s="31"/>
      <c r="N63" s="32"/>
      <c r="O63" s="31"/>
    </row>
    <row r="64" spans="1:15" s="3" customFormat="1" ht="15.75" customHeight="1">
      <c r="A64" s="65" t="s">
        <v>102</v>
      </c>
      <c r="B64" s="65"/>
      <c r="C64" s="65"/>
      <c r="D64" s="65"/>
      <c r="E64" s="65"/>
      <c r="F64" s="65"/>
      <c r="G64" s="65"/>
      <c r="H64" s="65"/>
      <c r="I64" s="65"/>
      <c r="J64" s="31"/>
      <c r="K64" s="31"/>
      <c r="L64" s="31"/>
      <c r="M64" s="31"/>
      <c r="N64" s="32"/>
      <c r="O64" s="31"/>
    </row>
    <row r="65" spans="1:15" s="3" customFormat="1" ht="12.75" customHeight="1">
      <c r="A65" s="4"/>
      <c r="C65" s="34"/>
      <c r="D65" s="32"/>
      <c r="E65" s="32"/>
      <c r="F65" s="32"/>
      <c r="G65" s="32"/>
      <c r="H65" s="32"/>
      <c r="I65" s="31"/>
      <c r="J65" s="31"/>
      <c r="K65" s="31"/>
      <c r="L65" s="31"/>
      <c r="M65" s="31"/>
      <c r="N65" s="32"/>
      <c r="O65" s="31"/>
    </row>
    <row r="66" spans="1:16" s="3" customFormat="1" ht="12.75">
      <c r="A66" s="25"/>
      <c r="C66" s="25"/>
      <c r="D66" s="26"/>
      <c r="E66" s="26"/>
      <c r="F66" s="26"/>
      <c r="G66" s="26"/>
      <c r="H66" s="26"/>
      <c r="I66" s="26"/>
      <c r="J66" s="26"/>
      <c r="K66" s="46" t="str">
        <f>"- Có   "&amp;IF(COUNTIF(P1:P61,"Thi lại")&gt;0,COUNTIF(P1:P61,"Thi lại"),"         ")&amp;" Thi lại"</f>
        <v>- Có             Thi lại</v>
      </c>
      <c r="L66" s="46"/>
      <c r="M66" s="46"/>
      <c r="N66" s="46"/>
      <c r="O66" s="46"/>
      <c r="P66" s="46"/>
    </row>
    <row r="67" spans="1:16" s="3" customFormat="1" ht="12.75">
      <c r="A67" s="46" t="s">
        <v>103</v>
      </c>
      <c r="B67" s="46"/>
      <c r="C67" s="46" t="s">
        <v>104</v>
      </c>
      <c r="D67" s="46"/>
      <c r="E67" s="46"/>
      <c r="F67" s="24"/>
      <c r="G67" s="33" t="s">
        <v>105</v>
      </c>
      <c r="H67" s="31"/>
      <c r="I67" s="33"/>
      <c r="J67" s="33"/>
      <c r="K67" s="66" t="s">
        <v>106</v>
      </c>
      <c r="L67" s="66"/>
      <c r="M67" s="66"/>
      <c r="N67" s="66"/>
      <c r="O67" s="66"/>
      <c r="P67" s="66"/>
    </row>
    <row r="68" spans="1:15" s="3" customFormat="1" ht="12.75">
      <c r="A68" s="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2"/>
      <c r="O68" s="31"/>
    </row>
    <row r="69" spans="1:15" s="3" customFormat="1" ht="12.75">
      <c r="A69" s="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2"/>
      <c r="O69" s="31"/>
    </row>
    <row r="70" spans="1:15" s="3" customFormat="1" ht="12.75">
      <c r="A70" s="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2"/>
      <c r="O70" s="31"/>
    </row>
    <row r="71" spans="1:15" s="3" customFormat="1" ht="12.75">
      <c r="A71" s="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2"/>
      <c r="O71" s="31"/>
    </row>
    <row r="72" spans="1:15" s="3" customFormat="1" ht="12.75">
      <c r="A72" s="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2"/>
      <c r="O72" s="31"/>
    </row>
    <row r="73" spans="1:15" s="3" customFormat="1" ht="12.75">
      <c r="A73" s="27" t="s">
        <v>107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2"/>
      <c r="O73" s="31"/>
    </row>
    <row r="74" spans="1:15" s="3" customFormat="1" ht="12.75">
      <c r="A74" s="28" t="s">
        <v>108</v>
      </c>
      <c r="B74" s="27" t="s">
        <v>193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2"/>
      <c r="O74" s="31"/>
    </row>
    <row r="75" spans="1:15" s="3" customFormat="1" ht="12.75">
      <c r="A75" s="28" t="s">
        <v>108</v>
      </c>
      <c r="B75" s="27" t="s">
        <v>109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2"/>
      <c r="O75" s="31"/>
    </row>
    <row r="76" spans="1:15" s="3" customFormat="1" ht="12.75">
      <c r="A76" s="28" t="s">
        <v>108</v>
      </c>
      <c r="B76" s="29" t="s">
        <v>110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2"/>
      <c r="O76" s="31"/>
    </row>
    <row r="77" spans="1:15" s="3" customFormat="1" ht="12.75">
      <c r="A77" s="28" t="s">
        <v>108</v>
      </c>
      <c r="B77" s="29" t="s">
        <v>111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2"/>
      <c r="O77" s="31"/>
    </row>
    <row r="78" spans="1:15" s="3" customFormat="1" ht="12.75">
      <c r="A78" s="28" t="s">
        <v>108</v>
      </c>
      <c r="B78" s="29" t="s">
        <v>112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2"/>
      <c r="O78" s="31"/>
    </row>
    <row r="79" ht="15">
      <c r="P79" s="3"/>
    </row>
    <row r="80" ht="15">
      <c r="P80" s="3"/>
    </row>
  </sheetData>
  <sheetProtection/>
  <mergeCells count="23">
    <mergeCell ref="P10:P11"/>
    <mergeCell ref="D11:I11"/>
    <mergeCell ref="A62:I62"/>
    <mergeCell ref="A64:I64"/>
    <mergeCell ref="K66:P66"/>
    <mergeCell ref="A67:B67"/>
    <mergeCell ref="C67:E67"/>
    <mergeCell ref="K67:P67"/>
    <mergeCell ref="A7:O7"/>
    <mergeCell ref="A8:O8"/>
    <mergeCell ref="A9:O9"/>
    <mergeCell ref="A10:A11"/>
    <mergeCell ref="B10:C11"/>
    <mergeCell ref="D10:J10"/>
    <mergeCell ref="K10:K11"/>
    <mergeCell ref="L10:M10"/>
    <mergeCell ref="N10:O10"/>
    <mergeCell ref="A1:C1"/>
    <mergeCell ref="F1:O1"/>
    <mergeCell ref="F2:O2"/>
    <mergeCell ref="A4:O4"/>
    <mergeCell ref="A5:O5"/>
    <mergeCell ref="A6:O6"/>
  </mergeCells>
  <conditionalFormatting sqref="N68:N78 N1:N65">
    <cfRule type="cellIs" priority="1" dxfId="18" operator="lessThan" stopIfTrue="1">
      <formula>5</formula>
    </cfRule>
  </conditionalFormatting>
  <conditionalFormatting sqref="N79:N65480">
    <cfRule type="cellIs" priority="3" dxfId="18" operator="lessThan" stopIfTrue="1">
      <formula>5</formula>
    </cfRule>
  </conditionalFormatting>
  <conditionalFormatting sqref="N12:N62">
    <cfRule type="cellIs" priority="2" dxfId="19" operator="lessThan" stopIfTrue="1">
      <formula>5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49">
      <selection activeCell="Q54" sqref="Q54"/>
    </sheetView>
  </sheetViews>
  <sheetFormatPr defaultColWidth="9.140625" defaultRowHeight="15"/>
  <cols>
    <col min="1" max="1" width="4.421875" style="7" customWidth="1"/>
    <col min="2" max="2" width="19.28125" style="7" bestFit="1" customWidth="1"/>
    <col min="3" max="3" width="9.28125" style="7" bestFit="1" customWidth="1"/>
    <col min="4" max="4" width="9.28125" style="7" hidden="1" customWidth="1"/>
    <col min="5" max="5" width="18.00390625" style="7" hidden="1" customWidth="1"/>
    <col min="6" max="11" width="4.140625" style="21" customWidth="1"/>
    <col min="12" max="12" width="6.7109375" style="22" customWidth="1"/>
    <col min="13" max="13" width="6.140625" style="22" customWidth="1"/>
    <col min="14" max="14" width="5.00390625" style="21" customWidth="1"/>
    <col min="15" max="15" width="5.421875" style="21" customWidth="1"/>
    <col min="16" max="16" width="5.28125" style="21" customWidth="1"/>
    <col min="17" max="17" width="5.8515625" style="21" customWidth="1"/>
    <col min="18" max="18" width="8.57421875" style="7" customWidth="1"/>
    <col min="19" max="16384" width="9.140625" style="7" customWidth="1"/>
  </cols>
  <sheetData>
    <row r="1" spans="1:17" s="3" customFormat="1" ht="15.75">
      <c r="A1" s="46" t="s">
        <v>0</v>
      </c>
      <c r="B1" s="46"/>
      <c r="C1" s="46"/>
      <c r="D1" s="1"/>
      <c r="E1" s="1"/>
      <c r="F1" s="2"/>
      <c r="G1" s="2"/>
      <c r="H1" s="47" t="s">
        <v>1</v>
      </c>
      <c r="I1" s="47"/>
      <c r="J1" s="47"/>
      <c r="K1" s="47"/>
      <c r="L1" s="47"/>
      <c r="M1" s="47"/>
      <c r="N1" s="47"/>
      <c r="O1" s="47"/>
      <c r="P1" s="47"/>
      <c r="Q1" s="47"/>
    </row>
    <row r="2" spans="1:17" s="3" customFormat="1" ht="15.75">
      <c r="A2" s="4"/>
      <c r="B2" s="5" t="s">
        <v>2</v>
      </c>
      <c r="C2" s="5"/>
      <c r="D2" s="5"/>
      <c r="E2" s="5"/>
      <c r="F2" s="2"/>
      <c r="G2" s="2"/>
      <c r="H2" s="47" t="s">
        <v>3</v>
      </c>
      <c r="I2" s="47"/>
      <c r="J2" s="47"/>
      <c r="K2" s="47"/>
      <c r="L2" s="47"/>
      <c r="M2" s="47"/>
      <c r="N2" s="47"/>
      <c r="O2" s="47"/>
      <c r="P2" s="47"/>
      <c r="Q2" s="47"/>
    </row>
    <row r="3" spans="1:17" s="3" customFormat="1" ht="9.75" customHeight="1">
      <c r="A3" s="4"/>
      <c r="F3" s="2"/>
      <c r="G3" s="2"/>
      <c r="H3" s="2"/>
      <c r="I3" s="2"/>
      <c r="J3" s="2"/>
      <c r="K3" s="2"/>
      <c r="L3" s="6"/>
      <c r="M3" s="6"/>
      <c r="N3" s="2"/>
      <c r="O3" s="2"/>
      <c r="P3" s="2"/>
      <c r="Q3" s="2"/>
    </row>
    <row r="4" spans="1:17" ht="18.75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5.75">
      <c r="A5" s="49" t="s">
        <v>530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15.75">
      <c r="A6" s="49" t="s">
        <v>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s="3" customFormat="1" ht="12.75">
      <c r="A7" s="50" t="s">
        <v>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3" customFormat="1" ht="12.75">
      <c r="A8" s="50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15.75">
      <c r="A9" s="51" t="s">
        <v>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8" ht="29.25" customHeight="1">
      <c r="A10" s="52" t="s">
        <v>9</v>
      </c>
      <c r="B10" s="54" t="s">
        <v>10</v>
      </c>
      <c r="C10" s="55"/>
      <c r="D10" s="8"/>
      <c r="E10" s="8"/>
      <c r="F10" s="58" t="s">
        <v>11</v>
      </c>
      <c r="G10" s="58"/>
      <c r="H10" s="58"/>
      <c r="I10" s="58"/>
      <c r="J10" s="58"/>
      <c r="K10" s="58"/>
      <c r="L10" s="58"/>
      <c r="M10" s="59" t="s">
        <v>12</v>
      </c>
      <c r="N10" s="61" t="s">
        <v>13</v>
      </c>
      <c r="O10" s="62"/>
      <c r="P10" s="63" t="s">
        <v>14</v>
      </c>
      <c r="Q10" s="64"/>
      <c r="R10" s="52" t="s">
        <v>192</v>
      </c>
    </row>
    <row r="11" spans="1:18" ht="21" customHeight="1">
      <c r="A11" s="53"/>
      <c r="B11" s="56"/>
      <c r="C11" s="57"/>
      <c r="D11" s="11"/>
      <c r="E11" s="11"/>
      <c r="F11" s="58" t="s">
        <v>15</v>
      </c>
      <c r="G11" s="58"/>
      <c r="H11" s="58"/>
      <c r="I11" s="58"/>
      <c r="J11" s="58"/>
      <c r="K11" s="58"/>
      <c r="L11" s="10" t="s">
        <v>16</v>
      </c>
      <c r="M11" s="60"/>
      <c r="N11" s="12" t="s">
        <v>17</v>
      </c>
      <c r="O11" s="12" t="s">
        <v>18</v>
      </c>
      <c r="P11" s="9" t="s">
        <v>17</v>
      </c>
      <c r="Q11" s="9" t="s">
        <v>18</v>
      </c>
      <c r="R11" s="53"/>
    </row>
    <row r="12" spans="1:18" ht="20.25" customHeight="1">
      <c r="A12" s="13">
        <v>1</v>
      </c>
      <c r="B12" s="14" t="s">
        <v>143</v>
      </c>
      <c r="C12" s="15" t="s">
        <v>275</v>
      </c>
      <c r="D12" s="35">
        <v>34517</v>
      </c>
      <c r="E12" s="36" t="s">
        <v>197</v>
      </c>
      <c r="F12" s="16"/>
      <c r="G12" s="16"/>
      <c r="H12" s="16"/>
      <c r="I12" s="16"/>
      <c r="J12" s="16"/>
      <c r="K12" s="16"/>
      <c r="L12" s="17">
        <f>IF(COUNT(F12:K12)&lt;&gt;0,ROUND(SUM((F12+G12+H12+I12+J12+K12)/COUNTA(F12:K12)),0),"")</f>
      </c>
      <c r="M12" s="18"/>
      <c r="N12" s="19"/>
      <c r="O12" s="19"/>
      <c r="P12" s="20">
        <f aca="true" t="shared" si="0" ref="P12:P56">IF(COUNT(F12:N12)&lt;&gt;0,ROUND(SUM(L12*3+M12+N12*6)/10,0),"")</f>
      </c>
      <c r="Q12" s="19"/>
      <c r="R12" s="30"/>
    </row>
    <row r="13" spans="1:18" ht="20.25" customHeight="1">
      <c r="A13" s="13">
        <v>2</v>
      </c>
      <c r="B13" s="14" t="s">
        <v>441</v>
      </c>
      <c r="C13" s="15" t="s">
        <v>275</v>
      </c>
      <c r="D13" s="35" t="s">
        <v>440</v>
      </c>
      <c r="E13" s="36" t="s">
        <v>197</v>
      </c>
      <c r="F13" s="16"/>
      <c r="G13" s="16"/>
      <c r="H13" s="16"/>
      <c r="I13" s="16"/>
      <c r="J13" s="16"/>
      <c r="K13" s="16"/>
      <c r="L13" s="17">
        <f aca="true" t="shared" si="1" ref="L13:L56">IF(COUNT(F13:K13)&lt;&gt;0,ROUND(SUM((F13+G13+H13+I13+J13+K13)/COUNTA(F13:K13)),0),"")</f>
      </c>
      <c r="M13" s="18"/>
      <c r="N13" s="19"/>
      <c r="O13" s="19"/>
      <c r="P13" s="20">
        <f t="shared" si="0"/>
      </c>
      <c r="Q13" s="19"/>
      <c r="R13" s="30">
        <f aca="true" t="shared" si="2" ref="R13:R56">IF(P13&lt;&gt;"",IF(P13&lt;5,"Thi lại",""),"")</f>
      </c>
    </row>
    <row r="14" spans="1:18" ht="20.25" customHeight="1">
      <c r="A14" s="13">
        <v>3</v>
      </c>
      <c r="B14" s="14" t="s">
        <v>443</v>
      </c>
      <c r="C14" s="15" t="s">
        <v>203</v>
      </c>
      <c r="D14" s="35" t="s">
        <v>442</v>
      </c>
      <c r="E14" s="36" t="s">
        <v>194</v>
      </c>
      <c r="F14" s="16"/>
      <c r="G14" s="16"/>
      <c r="H14" s="16"/>
      <c r="I14" s="16"/>
      <c r="J14" s="16"/>
      <c r="K14" s="16"/>
      <c r="L14" s="17">
        <f t="shared" si="1"/>
      </c>
      <c r="M14" s="18"/>
      <c r="N14" s="19"/>
      <c r="O14" s="19"/>
      <c r="P14" s="20">
        <f t="shared" si="0"/>
      </c>
      <c r="Q14" s="19"/>
      <c r="R14" s="30">
        <f t="shared" si="2"/>
      </c>
    </row>
    <row r="15" spans="1:18" ht="20.25" customHeight="1">
      <c r="A15" s="13">
        <v>4</v>
      </c>
      <c r="B15" s="14" t="s">
        <v>445</v>
      </c>
      <c r="C15" s="15" t="s">
        <v>203</v>
      </c>
      <c r="D15" s="35" t="s">
        <v>444</v>
      </c>
      <c r="E15" s="36" t="s">
        <v>194</v>
      </c>
      <c r="F15" s="16"/>
      <c r="G15" s="16"/>
      <c r="H15" s="16"/>
      <c r="I15" s="16"/>
      <c r="J15" s="16"/>
      <c r="K15" s="16"/>
      <c r="L15" s="17">
        <f t="shared" si="1"/>
      </c>
      <c r="M15" s="18"/>
      <c r="N15" s="19"/>
      <c r="O15" s="19"/>
      <c r="P15" s="20">
        <f t="shared" si="0"/>
      </c>
      <c r="Q15" s="19"/>
      <c r="R15" s="30">
        <f t="shared" si="2"/>
      </c>
    </row>
    <row r="16" spans="1:18" ht="20.25" customHeight="1">
      <c r="A16" s="13">
        <v>5</v>
      </c>
      <c r="B16" s="14" t="s">
        <v>447</v>
      </c>
      <c r="C16" s="15" t="s">
        <v>448</v>
      </c>
      <c r="D16" s="35" t="s">
        <v>446</v>
      </c>
      <c r="E16" s="36" t="s">
        <v>194</v>
      </c>
      <c r="F16" s="16"/>
      <c r="G16" s="16"/>
      <c r="H16" s="16"/>
      <c r="I16" s="16"/>
      <c r="J16" s="16"/>
      <c r="K16" s="16"/>
      <c r="L16" s="17">
        <f t="shared" si="1"/>
      </c>
      <c r="M16" s="18"/>
      <c r="N16" s="19"/>
      <c r="O16" s="19"/>
      <c r="P16" s="20">
        <f t="shared" si="0"/>
      </c>
      <c r="Q16" s="19"/>
      <c r="R16" s="30">
        <f t="shared" si="2"/>
      </c>
    </row>
    <row r="17" spans="1:18" ht="20.25" customHeight="1">
      <c r="A17" s="13">
        <v>6</v>
      </c>
      <c r="B17" s="14" t="s">
        <v>450</v>
      </c>
      <c r="C17" s="15" t="s">
        <v>346</v>
      </c>
      <c r="D17" s="35">
        <v>34567</v>
      </c>
      <c r="E17" s="36" t="s">
        <v>198</v>
      </c>
      <c r="F17" s="16"/>
      <c r="G17" s="16"/>
      <c r="H17" s="16"/>
      <c r="I17" s="16"/>
      <c r="J17" s="16"/>
      <c r="K17" s="16"/>
      <c r="L17" s="17">
        <f t="shared" si="1"/>
      </c>
      <c r="M17" s="18"/>
      <c r="N17" s="19"/>
      <c r="O17" s="19"/>
      <c r="P17" s="20">
        <f t="shared" si="0"/>
      </c>
      <c r="Q17" s="19"/>
      <c r="R17" s="30">
        <f t="shared" si="2"/>
      </c>
    </row>
    <row r="18" spans="1:18" ht="20.25" customHeight="1">
      <c r="A18" s="13">
        <v>7</v>
      </c>
      <c r="B18" s="14" t="s">
        <v>30</v>
      </c>
      <c r="C18" s="15" t="s">
        <v>121</v>
      </c>
      <c r="D18" s="35" t="s">
        <v>449</v>
      </c>
      <c r="E18" s="36" t="s">
        <v>194</v>
      </c>
      <c r="F18" s="16"/>
      <c r="G18" s="16"/>
      <c r="H18" s="16"/>
      <c r="I18" s="16"/>
      <c r="J18" s="16"/>
      <c r="K18" s="16"/>
      <c r="L18" s="17">
        <f t="shared" si="1"/>
      </c>
      <c r="M18" s="18"/>
      <c r="N18" s="19"/>
      <c r="O18" s="19"/>
      <c r="P18" s="20">
        <f t="shared" si="0"/>
      </c>
      <c r="Q18" s="19"/>
      <c r="R18" s="30">
        <f t="shared" si="2"/>
      </c>
    </row>
    <row r="19" spans="1:18" ht="20.25" customHeight="1">
      <c r="A19" s="13">
        <v>8</v>
      </c>
      <c r="B19" s="14" t="s">
        <v>62</v>
      </c>
      <c r="C19" s="15" t="s">
        <v>282</v>
      </c>
      <c r="D19" s="35" t="s">
        <v>451</v>
      </c>
      <c r="E19" s="36" t="s">
        <v>200</v>
      </c>
      <c r="F19" s="16"/>
      <c r="G19" s="16"/>
      <c r="H19" s="16"/>
      <c r="I19" s="16"/>
      <c r="J19" s="16"/>
      <c r="K19" s="16"/>
      <c r="L19" s="17">
        <f t="shared" si="1"/>
      </c>
      <c r="M19" s="18"/>
      <c r="N19" s="19"/>
      <c r="O19" s="19"/>
      <c r="P19" s="20">
        <f t="shared" si="0"/>
      </c>
      <c r="Q19" s="19"/>
      <c r="R19" s="30">
        <f t="shared" si="2"/>
      </c>
    </row>
    <row r="20" spans="1:18" ht="20.25" customHeight="1">
      <c r="A20" s="13">
        <v>9</v>
      </c>
      <c r="B20" s="14" t="s">
        <v>453</v>
      </c>
      <c r="C20" s="15" t="s">
        <v>454</v>
      </c>
      <c r="D20" s="35" t="s">
        <v>452</v>
      </c>
      <c r="E20" s="36" t="s">
        <v>243</v>
      </c>
      <c r="F20" s="16"/>
      <c r="G20" s="16"/>
      <c r="H20" s="16"/>
      <c r="I20" s="16"/>
      <c r="J20" s="16"/>
      <c r="K20" s="16"/>
      <c r="L20" s="17">
        <f t="shared" si="1"/>
      </c>
      <c r="M20" s="18"/>
      <c r="N20" s="19"/>
      <c r="O20" s="19"/>
      <c r="P20" s="20">
        <f t="shared" si="0"/>
      </c>
      <c r="Q20" s="19"/>
      <c r="R20" s="30">
        <f t="shared" si="2"/>
      </c>
    </row>
    <row r="21" spans="1:18" ht="20.25" customHeight="1">
      <c r="A21" s="13">
        <v>10</v>
      </c>
      <c r="B21" s="14" t="s">
        <v>456</v>
      </c>
      <c r="C21" s="15" t="s">
        <v>129</v>
      </c>
      <c r="D21" s="35">
        <v>34250</v>
      </c>
      <c r="E21" s="36" t="s">
        <v>201</v>
      </c>
      <c r="F21" s="16"/>
      <c r="G21" s="16"/>
      <c r="H21" s="16"/>
      <c r="I21" s="16"/>
      <c r="J21" s="16"/>
      <c r="K21" s="16"/>
      <c r="L21" s="17">
        <f t="shared" si="1"/>
      </c>
      <c r="M21" s="18"/>
      <c r="N21" s="19"/>
      <c r="O21" s="19"/>
      <c r="P21" s="20">
        <f t="shared" si="0"/>
      </c>
      <c r="Q21" s="19"/>
      <c r="R21" s="30">
        <f t="shared" si="2"/>
      </c>
    </row>
    <row r="22" spans="1:18" ht="20.25" customHeight="1">
      <c r="A22" s="13">
        <v>11</v>
      </c>
      <c r="B22" s="14" t="s">
        <v>458</v>
      </c>
      <c r="C22" s="15" t="s">
        <v>33</v>
      </c>
      <c r="D22" s="35" t="s">
        <v>455</v>
      </c>
      <c r="E22" s="36" t="s">
        <v>194</v>
      </c>
      <c r="F22" s="16"/>
      <c r="G22" s="16"/>
      <c r="H22" s="16"/>
      <c r="I22" s="16"/>
      <c r="J22" s="16"/>
      <c r="K22" s="16"/>
      <c r="L22" s="17">
        <f t="shared" si="1"/>
      </c>
      <c r="M22" s="18"/>
      <c r="N22" s="19"/>
      <c r="O22" s="19"/>
      <c r="P22" s="20">
        <f t="shared" si="0"/>
      </c>
      <c r="Q22" s="19"/>
      <c r="R22" s="30">
        <f t="shared" si="2"/>
      </c>
    </row>
    <row r="23" spans="1:18" ht="20.25" customHeight="1">
      <c r="A23" s="13">
        <v>12</v>
      </c>
      <c r="B23" s="14" t="s">
        <v>249</v>
      </c>
      <c r="C23" s="15" t="s">
        <v>460</v>
      </c>
      <c r="D23" s="35" t="s">
        <v>457</v>
      </c>
      <c r="E23" s="36" t="s">
        <v>243</v>
      </c>
      <c r="F23" s="16"/>
      <c r="G23" s="16"/>
      <c r="H23" s="16"/>
      <c r="I23" s="16"/>
      <c r="J23" s="16"/>
      <c r="K23" s="16"/>
      <c r="L23" s="17">
        <f t="shared" si="1"/>
      </c>
      <c r="M23" s="18"/>
      <c r="N23" s="19"/>
      <c r="O23" s="19"/>
      <c r="P23" s="20">
        <f t="shared" si="0"/>
      </c>
      <c r="Q23" s="19"/>
      <c r="R23" s="30">
        <f t="shared" si="2"/>
      </c>
    </row>
    <row r="24" spans="1:18" ht="20.25" customHeight="1">
      <c r="A24" s="13">
        <v>13</v>
      </c>
      <c r="B24" s="14" t="s">
        <v>412</v>
      </c>
      <c r="C24" s="15" t="s">
        <v>135</v>
      </c>
      <c r="D24" s="35" t="s">
        <v>459</v>
      </c>
      <c r="E24" s="36" t="s">
        <v>194</v>
      </c>
      <c r="F24" s="16"/>
      <c r="G24" s="16"/>
      <c r="H24" s="16"/>
      <c r="I24" s="16"/>
      <c r="J24" s="16"/>
      <c r="K24" s="16"/>
      <c r="L24" s="17">
        <f t="shared" si="1"/>
      </c>
      <c r="M24" s="18"/>
      <c r="N24" s="19"/>
      <c r="O24" s="19"/>
      <c r="P24" s="20">
        <f t="shared" si="0"/>
      </c>
      <c r="Q24" s="19"/>
      <c r="R24" s="30">
        <f t="shared" si="2"/>
      </c>
    </row>
    <row r="25" spans="1:18" ht="20.25" customHeight="1">
      <c r="A25" s="13">
        <v>14</v>
      </c>
      <c r="B25" s="14" t="s">
        <v>210</v>
      </c>
      <c r="C25" s="15" t="s">
        <v>212</v>
      </c>
      <c r="D25" s="35" t="s">
        <v>461</v>
      </c>
      <c r="E25" s="36" t="s">
        <v>198</v>
      </c>
      <c r="F25" s="16"/>
      <c r="G25" s="16"/>
      <c r="H25" s="16"/>
      <c r="I25" s="16"/>
      <c r="J25" s="16"/>
      <c r="K25" s="16"/>
      <c r="L25" s="17">
        <f t="shared" si="1"/>
      </c>
      <c r="M25" s="18"/>
      <c r="N25" s="19"/>
      <c r="O25" s="19"/>
      <c r="P25" s="20">
        <f t="shared" si="0"/>
      </c>
      <c r="Q25" s="19"/>
      <c r="R25" s="30">
        <f t="shared" si="2"/>
      </c>
    </row>
    <row r="26" spans="1:18" ht="20.25" customHeight="1">
      <c r="A26" s="13">
        <v>15</v>
      </c>
      <c r="B26" s="14" t="s">
        <v>464</v>
      </c>
      <c r="C26" s="15" t="s">
        <v>465</v>
      </c>
      <c r="D26" s="35" t="s">
        <v>462</v>
      </c>
      <c r="E26" s="36" t="s">
        <v>194</v>
      </c>
      <c r="F26" s="16"/>
      <c r="G26" s="16"/>
      <c r="H26" s="16"/>
      <c r="I26" s="16"/>
      <c r="J26" s="16"/>
      <c r="K26" s="16"/>
      <c r="L26" s="17">
        <f t="shared" si="1"/>
      </c>
      <c r="M26" s="18"/>
      <c r="N26" s="19"/>
      <c r="O26" s="19"/>
      <c r="P26" s="20">
        <f t="shared" si="0"/>
      </c>
      <c r="Q26" s="19"/>
      <c r="R26" s="30">
        <f t="shared" si="2"/>
      </c>
    </row>
    <row r="27" spans="1:18" ht="20.25" customHeight="1">
      <c r="A27" s="13">
        <v>16</v>
      </c>
      <c r="B27" s="14" t="s">
        <v>119</v>
      </c>
      <c r="C27" s="15" t="s">
        <v>467</v>
      </c>
      <c r="D27" s="35" t="s">
        <v>463</v>
      </c>
      <c r="E27" s="36" t="s">
        <v>194</v>
      </c>
      <c r="F27" s="16"/>
      <c r="G27" s="16"/>
      <c r="H27" s="16"/>
      <c r="I27" s="16"/>
      <c r="J27" s="16"/>
      <c r="K27" s="16"/>
      <c r="L27" s="17">
        <f t="shared" si="1"/>
      </c>
      <c r="M27" s="18"/>
      <c r="N27" s="19"/>
      <c r="O27" s="19"/>
      <c r="P27" s="20">
        <f t="shared" si="0"/>
      </c>
      <c r="Q27" s="19"/>
      <c r="R27" s="30">
        <f t="shared" si="2"/>
      </c>
    </row>
    <row r="28" spans="1:18" ht="20.25" customHeight="1">
      <c r="A28" s="13">
        <v>17</v>
      </c>
      <c r="B28" s="14" t="s">
        <v>210</v>
      </c>
      <c r="C28" s="15" t="s">
        <v>298</v>
      </c>
      <c r="D28" s="35" t="s">
        <v>466</v>
      </c>
      <c r="E28" s="36" t="s">
        <v>197</v>
      </c>
      <c r="F28" s="16"/>
      <c r="G28" s="16"/>
      <c r="H28" s="16"/>
      <c r="I28" s="16"/>
      <c r="J28" s="16"/>
      <c r="K28" s="16"/>
      <c r="L28" s="17">
        <f t="shared" si="1"/>
      </c>
      <c r="M28" s="18"/>
      <c r="N28" s="19"/>
      <c r="O28" s="19"/>
      <c r="P28" s="20">
        <f t="shared" si="0"/>
      </c>
      <c r="Q28" s="19"/>
      <c r="R28" s="30">
        <f t="shared" si="2"/>
      </c>
    </row>
    <row r="29" spans="1:18" ht="20.25" customHeight="1">
      <c r="A29" s="13">
        <v>18</v>
      </c>
      <c r="B29" s="14" t="s">
        <v>247</v>
      </c>
      <c r="C29" s="15" t="s">
        <v>52</v>
      </c>
      <c r="D29" s="35" t="s">
        <v>468</v>
      </c>
      <c r="E29" s="36" t="s">
        <v>198</v>
      </c>
      <c r="F29" s="16"/>
      <c r="G29" s="16"/>
      <c r="H29" s="16"/>
      <c r="I29" s="16"/>
      <c r="J29" s="16"/>
      <c r="K29" s="16"/>
      <c r="L29" s="17">
        <f t="shared" si="1"/>
      </c>
      <c r="M29" s="18"/>
      <c r="N29" s="19"/>
      <c r="O29" s="19"/>
      <c r="P29" s="20">
        <f t="shared" si="0"/>
      </c>
      <c r="Q29" s="19"/>
      <c r="R29" s="30">
        <f t="shared" si="2"/>
      </c>
    </row>
    <row r="30" spans="1:18" ht="20.25" customHeight="1">
      <c r="A30" s="13">
        <v>19</v>
      </c>
      <c r="B30" s="14" t="s">
        <v>472</v>
      </c>
      <c r="C30" s="15" t="s">
        <v>46</v>
      </c>
      <c r="D30" s="35" t="s">
        <v>469</v>
      </c>
      <c r="E30" s="36" t="s">
        <v>194</v>
      </c>
      <c r="F30" s="16"/>
      <c r="G30" s="16"/>
      <c r="H30" s="16"/>
      <c r="I30" s="16"/>
      <c r="J30" s="16"/>
      <c r="K30" s="16"/>
      <c r="L30" s="17">
        <f t="shared" si="1"/>
      </c>
      <c r="M30" s="18"/>
      <c r="N30" s="19"/>
      <c r="O30" s="19"/>
      <c r="P30" s="20">
        <f t="shared" si="0"/>
      </c>
      <c r="Q30" s="19"/>
      <c r="R30" s="30">
        <f t="shared" si="2"/>
      </c>
    </row>
    <row r="31" spans="1:18" ht="20.25" customHeight="1">
      <c r="A31" s="13">
        <v>20</v>
      </c>
      <c r="B31" s="14" t="s">
        <v>474</v>
      </c>
      <c r="C31" s="15" t="s">
        <v>66</v>
      </c>
      <c r="D31" s="35" t="s">
        <v>470</v>
      </c>
      <c r="E31" s="36" t="s">
        <v>194</v>
      </c>
      <c r="F31" s="16"/>
      <c r="G31" s="16"/>
      <c r="H31" s="16"/>
      <c r="I31" s="16"/>
      <c r="J31" s="16"/>
      <c r="K31" s="16"/>
      <c r="L31" s="17">
        <f t="shared" si="1"/>
      </c>
      <c r="M31" s="18"/>
      <c r="N31" s="19"/>
      <c r="O31" s="19"/>
      <c r="P31" s="20">
        <f t="shared" si="0"/>
      </c>
      <c r="Q31" s="19"/>
      <c r="R31" s="30">
        <f t="shared" si="2"/>
      </c>
    </row>
    <row r="32" spans="1:18" ht="20.25" customHeight="1">
      <c r="A32" s="13">
        <v>21</v>
      </c>
      <c r="B32" s="14" t="s">
        <v>158</v>
      </c>
      <c r="C32" s="15" t="s">
        <v>69</v>
      </c>
      <c r="D32" s="35" t="s">
        <v>471</v>
      </c>
      <c r="E32" s="36" t="s">
        <v>197</v>
      </c>
      <c r="F32" s="16"/>
      <c r="G32" s="16"/>
      <c r="H32" s="16"/>
      <c r="I32" s="16"/>
      <c r="J32" s="16"/>
      <c r="K32" s="16"/>
      <c r="L32" s="17">
        <f t="shared" si="1"/>
      </c>
      <c r="M32" s="18"/>
      <c r="N32" s="19"/>
      <c r="O32" s="19"/>
      <c r="P32" s="20">
        <f t="shared" si="0"/>
      </c>
      <c r="Q32" s="19"/>
      <c r="R32" s="30">
        <f t="shared" si="2"/>
      </c>
    </row>
    <row r="33" spans="1:18" ht="20.25" customHeight="1">
      <c r="A33" s="13">
        <v>22</v>
      </c>
      <c r="B33" s="14" t="s">
        <v>477</v>
      </c>
      <c r="C33" s="15" t="s">
        <v>70</v>
      </c>
      <c r="D33" s="35" t="s">
        <v>473</v>
      </c>
      <c r="E33" s="36" t="s">
        <v>197</v>
      </c>
      <c r="F33" s="16"/>
      <c r="G33" s="16"/>
      <c r="H33" s="16"/>
      <c r="I33" s="16"/>
      <c r="J33" s="16"/>
      <c r="K33" s="16"/>
      <c r="L33" s="17">
        <f t="shared" si="1"/>
      </c>
      <c r="M33" s="18"/>
      <c r="N33" s="19"/>
      <c r="O33" s="19"/>
      <c r="P33" s="20">
        <f t="shared" si="0"/>
      </c>
      <c r="Q33" s="19"/>
      <c r="R33" s="30">
        <f t="shared" si="2"/>
      </c>
    </row>
    <row r="34" spans="1:18" ht="20.25" customHeight="1">
      <c r="A34" s="13">
        <v>23</v>
      </c>
      <c r="B34" s="14" t="s">
        <v>409</v>
      </c>
      <c r="C34" s="15" t="s">
        <v>70</v>
      </c>
      <c r="D34" s="35" t="s">
        <v>428</v>
      </c>
      <c r="E34" s="36" t="s">
        <v>194</v>
      </c>
      <c r="F34" s="16"/>
      <c r="G34" s="16"/>
      <c r="H34" s="16"/>
      <c r="I34" s="16"/>
      <c r="J34" s="16"/>
      <c r="K34" s="16"/>
      <c r="L34" s="17">
        <f t="shared" si="1"/>
      </c>
      <c r="M34" s="18"/>
      <c r="N34" s="19"/>
      <c r="O34" s="19"/>
      <c r="P34" s="20">
        <f t="shared" si="0"/>
      </c>
      <c r="Q34" s="19"/>
      <c r="R34" s="30">
        <f t="shared" si="2"/>
      </c>
    </row>
    <row r="35" spans="1:18" ht="20.25" customHeight="1">
      <c r="A35" s="13">
        <v>24</v>
      </c>
      <c r="B35" s="14" t="s">
        <v>37</v>
      </c>
      <c r="C35" s="15" t="s">
        <v>246</v>
      </c>
      <c r="D35" s="35" t="s">
        <v>475</v>
      </c>
      <c r="E35" s="36" t="s">
        <v>194</v>
      </c>
      <c r="F35" s="16"/>
      <c r="G35" s="16"/>
      <c r="H35" s="16"/>
      <c r="I35" s="16"/>
      <c r="J35" s="16"/>
      <c r="K35" s="16"/>
      <c r="L35" s="17">
        <f t="shared" si="1"/>
      </c>
      <c r="M35" s="18"/>
      <c r="N35" s="19"/>
      <c r="O35" s="19"/>
      <c r="P35" s="20">
        <f t="shared" si="0"/>
      </c>
      <c r="Q35" s="19"/>
      <c r="R35" s="30">
        <f t="shared" si="2"/>
      </c>
    </row>
    <row r="36" spans="1:18" ht="20.25" customHeight="1">
      <c r="A36" s="13">
        <v>25</v>
      </c>
      <c r="B36" s="14" t="s">
        <v>480</v>
      </c>
      <c r="C36" s="15" t="s">
        <v>481</v>
      </c>
      <c r="D36" s="35" t="s">
        <v>478</v>
      </c>
      <c r="E36" s="36" t="s">
        <v>194</v>
      </c>
      <c r="F36" s="16"/>
      <c r="G36" s="16"/>
      <c r="H36" s="16"/>
      <c r="I36" s="16"/>
      <c r="J36" s="16"/>
      <c r="K36" s="16"/>
      <c r="L36" s="17">
        <f t="shared" si="1"/>
      </c>
      <c r="M36" s="18"/>
      <c r="N36" s="19"/>
      <c r="O36" s="19"/>
      <c r="P36" s="20">
        <f t="shared" si="0"/>
      </c>
      <c r="Q36" s="19"/>
      <c r="R36" s="30">
        <f t="shared" si="2"/>
      </c>
    </row>
    <row r="37" spans="1:18" ht="20.25" customHeight="1">
      <c r="A37" s="13">
        <v>26</v>
      </c>
      <c r="B37" s="14" t="s">
        <v>26</v>
      </c>
      <c r="C37" s="15" t="s">
        <v>73</v>
      </c>
      <c r="D37" s="35" t="s">
        <v>476</v>
      </c>
      <c r="E37" s="36" t="s">
        <v>197</v>
      </c>
      <c r="F37" s="16"/>
      <c r="G37" s="16"/>
      <c r="H37" s="16"/>
      <c r="I37" s="16"/>
      <c r="J37" s="16"/>
      <c r="K37" s="16"/>
      <c r="L37" s="17">
        <f t="shared" si="1"/>
      </c>
      <c r="M37" s="18"/>
      <c r="N37" s="19"/>
      <c r="O37" s="19"/>
      <c r="P37" s="20">
        <f t="shared" si="0"/>
      </c>
      <c r="Q37" s="19"/>
      <c r="R37" s="30">
        <f t="shared" si="2"/>
      </c>
    </row>
    <row r="38" spans="1:18" ht="20.25" customHeight="1">
      <c r="A38" s="13">
        <v>27</v>
      </c>
      <c r="B38" s="14" t="s">
        <v>482</v>
      </c>
      <c r="C38" s="15" t="s">
        <v>255</v>
      </c>
      <c r="D38" s="35" t="s">
        <v>479</v>
      </c>
      <c r="E38" s="36" t="s">
        <v>194</v>
      </c>
      <c r="F38" s="16"/>
      <c r="G38" s="16"/>
      <c r="H38" s="16"/>
      <c r="I38" s="16"/>
      <c r="J38" s="16"/>
      <c r="K38" s="16"/>
      <c r="L38" s="17">
        <f t="shared" si="1"/>
      </c>
      <c r="M38" s="18"/>
      <c r="N38" s="19"/>
      <c r="O38" s="19"/>
      <c r="P38" s="20">
        <f t="shared" si="0"/>
      </c>
      <c r="Q38" s="19"/>
      <c r="R38" s="30">
        <f t="shared" si="2"/>
      </c>
    </row>
    <row r="39" spans="1:18" ht="20.25" customHeight="1">
      <c r="A39" s="13">
        <v>28</v>
      </c>
      <c r="B39" s="14" t="s">
        <v>210</v>
      </c>
      <c r="C39" s="15" t="s">
        <v>392</v>
      </c>
      <c r="D39" s="35" t="s">
        <v>479</v>
      </c>
      <c r="E39" s="36" t="s">
        <v>194</v>
      </c>
      <c r="F39" s="16"/>
      <c r="G39" s="16"/>
      <c r="H39" s="16"/>
      <c r="I39" s="16"/>
      <c r="J39" s="16"/>
      <c r="K39" s="16"/>
      <c r="L39" s="17">
        <f t="shared" si="1"/>
      </c>
      <c r="M39" s="18"/>
      <c r="N39" s="19"/>
      <c r="O39" s="19"/>
      <c r="P39" s="20">
        <f t="shared" si="0"/>
      </c>
      <c r="Q39" s="19"/>
      <c r="R39" s="30">
        <f t="shared" si="2"/>
      </c>
    </row>
    <row r="40" spans="1:18" ht="20.25" customHeight="1">
      <c r="A40" s="13">
        <v>29</v>
      </c>
      <c r="B40" s="14" t="s">
        <v>485</v>
      </c>
      <c r="C40" s="15" t="s">
        <v>486</v>
      </c>
      <c r="D40" s="35" t="s">
        <v>459</v>
      </c>
      <c r="E40" s="36" t="s">
        <v>243</v>
      </c>
      <c r="F40" s="16"/>
      <c r="G40" s="16"/>
      <c r="H40" s="16"/>
      <c r="I40" s="16"/>
      <c r="J40" s="16"/>
      <c r="K40" s="16"/>
      <c r="L40" s="17">
        <f t="shared" si="1"/>
      </c>
      <c r="M40" s="18"/>
      <c r="N40" s="19"/>
      <c r="O40" s="19"/>
      <c r="P40" s="20">
        <f t="shared" si="0"/>
      </c>
      <c r="Q40" s="19"/>
      <c r="R40" s="30">
        <f t="shared" si="2"/>
      </c>
    </row>
    <row r="41" spans="1:18" ht="20.25" customHeight="1">
      <c r="A41" s="13">
        <v>30</v>
      </c>
      <c r="B41" s="14" t="s">
        <v>488</v>
      </c>
      <c r="C41" s="15" t="s">
        <v>489</v>
      </c>
      <c r="D41" s="35" t="s">
        <v>483</v>
      </c>
      <c r="E41" s="36" t="s">
        <v>194</v>
      </c>
      <c r="F41" s="16"/>
      <c r="G41" s="16"/>
      <c r="H41" s="16"/>
      <c r="I41" s="16"/>
      <c r="J41" s="16"/>
      <c r="K41" s="16"/>
      <c r="L41" s="17">
        <f t="shared" si="1"/>
      </c>
      <c r="M41" s="18"/>
      <c r="N41" s="19"/>
      <c r="O41" s="19"/>
      <c r="P41" s="20">
        <f t="shared" si="0"/>
      </c>
      <c r="Q41" s="19"/>
      <c r="R41" s="30">
        <f t="shared" si="2"/>
      </c>
    </row>
    <row r="42" spans="1:18" ht="20.25" customHeight="1">
      <c r="A42" s="13">
        <v>31</v>
      </c>
      <c r="B42" s="14" t="s">
        <v>279</v>
      </c>
      <c r="C42" s="15" t="s">
        <v>78</v>
      </c>
      <c r="D42" s="35" t="s">
        <v>484</v>
      </c>
      <c r="E42" s="36" t="s">
        <v>216</v>
      </c>
      <c r="F42" s="16"/>
      <c r="G42" s="16"/>
      <c r="H42" s="16"/>
      <c r="I42" s="16"/>
      <c r="J42" s="16"/>
      <c r="K42" s="16"/>
      <c r="L42" s="17">
        <f t="shared" si="1"/>
      </c>
      <c r="M42" s="18"/>
      <c r="N42" s="19"/>
      <c r="O42" s="19"/>
      <c r="P42" s="20">
        <f t="shared" si="0"/>
      </c>
      <c r="Q42" s="19"/>
      <c r="R42" s="30">
        <f t="shared" si="2"/>
      </c>
    </row>
    <row r="43" spans="1:18" ht="20.25" customHeight="1">
      <c r="A43" s="13">
        <v>32</v>
      </c>
      <c r="B43" s="14" t="s">
        <v>286</v>
      </c>
      <c r="C43" s="15" t="s">
        <v>78</v>
      </c>
      <c r="D43" s="35" t="s">
        <v>487</v>
      </c>
      <c r="E43" s="36" t="s">
        <v>194</v>
      </c>
      <c r="F43" s="16"/>
      <c r="G43" s="16"/>
      <c r="H43" s="16"/>
      <c r="I43" s="16"/>
      <c r="J43" s="16"/>
      <c r="K43" s="16"/>
      <c r="L43" s="17">
        <f t="shared" si="1"/>
      </c>
      <c r="M43" s="18"/>
      <c r="N43" s="19"/>
      <c r="O43" s="19"/>
      <c r="P43" s="20">
        <f t="shared" si="0"/>
      </c>
      <c r="Q43" s="19"/>
      <c r="R43" s="30">
        <f t="shared" si="2"/>
      </c>
    </row>
    <row r="44" spans="1:18" ht="20.25" customHeight="1">
      <c r="A44" s="13">
        <v>33</v>
      </c>
      <c r="B44" s="14" t="s">
        <v>493</v>
      </c>
      <c r="C44" s="15" t="s">
        <v>80</v>
      </c>
      <c r="D44" s="35" t="s">
        <v>490</v>
      </c>
      <c r="E44" s="36" t="s">
        <v>194</v>
      </c>
      <c r="F44" s="16"/>
      <c r="G44" s="16"/>
      <c r="H44" s="16"/>
      <c r="I44" s="16"/>
      <c r="J44" s="16"/>
      <c r="K44" s="16"/>
      <c r="L44" s="17">
        <f t="shared" si="1"/>
      </c>
      <c r="M44" s="18"/>
      <c r="N44" s="19"/>
      <c r="O44" s="19"/>
      <c r="P44" s="20">
        <f t="shared" si="0"/>
      </c>
      <c r="Q44" s="19"/>
      <c r="R44" s="30">
        <f t="shared" si="2"/>
      </c>
    </row>
    <row r="45" spans="1:18" ht="20.25" customHeight="1">
      <c r="A45" s="13">
        <v>34</v>
      </c>
      <c r="B45" s="14" t="s">
        <v>30</v>
      </c>
      <c r="C45" s="15" t="s">
        <v>81</v>
      </c>
      <c r="D45" s="35" t="s">
        <v>492</v>
      </c>
      <c r="E45" s="36" t="s">
        <v>194</v>
      </c>
      <c r="F45" s="16"/>
      <c r="G45" s="16"/>
      <c r="H45" s="16"/>
      <c r="I45" s="16"/>
      <c r="J45" s="16"/>
      <c r="K45" s="16"/>
      <c r="L45" s="17">
        <f t="shared" si="1"/>
      </c>
      <c r="M45" s="18"/>
      <c r="N45" s="19"/>
      <c r="O45" s="19"/>
      <c r="P45" s="20">
        <f t="shared" si="0"/>
      </c>
      <c r="Q45" s="19"/>
      <c r="R45" s="30">
        <f t="shared" si="2"/>
      </c>
    </row>
    <row r="46" spans="1:18" ht="20.25" customHeight="1">
      <c r="A46" s="13">
        <v>35</v>
      </c>
      <c r="B46" s="14" t="s">
        <v>37</v>
      </c>
      <c r="C46" s="15" t="s">
        <v>83</v>
      </c>
      <c r="D46" s="35" t="s">
        <v>491</v>
      </c>
      <c r="E46" s="36" t="s">
        <v>196</v>
      </c>
      <c r="F46" s="16"/>
      <c r="G46" s="16"/>
      <c r="H46" s="16"/>
      <c r="I46" s="16"/>
      <c r="J46" s="16"/>
      <c r="K46" s="16"/>
      <c r="L46" s="17">
        <f t="shared" si="1"/>
      </c>
      <c r="M46" s="18"/>
      <c r="N46" s="19"/>
      <c r="O46" s="19"/>
      <c r="P46" s="20">
        <f t="shared" si="0"/>
      </c>
      <c r="Q46" s="19"/>
      <c r="R46" s="30">
        <f t="shared" si="2"/>
      </c>
    </row>
    <row r="47" spans="1:18" ht="20.25" customHeight="1">
      <c r="A47" s="13">
        <v>36</v>
      </c>
      <c r="B47" s="14" t="s">
        <v>47</v>
      </c>
      <c r="C47" s="15" t="s">
        <v>86</v>
      </c>
      <c r="D47" s="35" t="s">
        <v>494</v>
      </c>
      <c r="E47" s="36" t="s">
        <v>194</v>
      </c>
      <c r="F47" s="16"/>
      <c r="G47" s="16"/>
      <c r="H47" s="16"/>
      <c r="I47" s="16"/>
      <c r="J47" s="16"/>
      <c r="K47" s="16"/>
      <c r="L47" s="17">
        <f t="shared" si="1"/>
      </c>
      <c r="M47" s="18"/>
      <c r="N47" s="19"/>
      <c r="O47" s="19"/>
      <c r="P47" s="20">
        <f t="shared" si="0"/>
      </c>
      <c r="Q47" s="19"/>
      <c r="R47" s="30">
        <f t="shared" si="2"/>
      </c>
    </row>
    <row r="48" spans="1:18" ht="20.25" customHeight="1">
      <c r="A48" s="13">
        <v>37</v>
      </c>
      <c r="B48" s="14" t="s">
        <v>497</v>
      </c>
      <c r="C48" s="15" t="s">
        <v>88</v>
      </c>
      <c r="D48" s="35" t="s">
        <v>495</v>
      </c>
      <c r="E48" s="36" t="s">
        <v>195</v>
      </c>
      <c r="F48" s="16"/>
      <c r="G48" s="16"/>
      <c r="H48" s="16"/>
      <c r="I48" s="16"/>
      <c r="J48" s="16"/>
      <c r="K48" s="16"/>
      <c r="L48" s="17">
        <f t="shared" si="1"/>
      </c>
      <c r="M48" s="18"/>
      <c r="N48" s="19"/>
      <c r="O48" s="19"/>
      <c r="P48" s="20">
        <f t="shared" si="0"/>
      </c>
      <c r="Q48" s="19"/>
      <c r="R48" s="30">
        <f t="shared" si="2"/>
      </c>
    </row>
    <row r="49" spans="1:18" ht="20.25" customHeight="1">
      <c r="A49" s="13">
        <v>38</v>
      </c>
      <c r="B49" s="14" t="s">
        <v>498</v>
      </c>
      <c r="C49" s="15" t="s">
        <v>499</v>
      </c>
      <c r="D49" s="35">
        <v>34617</v>
      </c>
      <c r="E49" s="36" t="s">
        <v>197</v>
      </c>
      <c r="F49" s="16"/>
      <c r="G49" s="16"/>
      <c r="H49" s="16"/>
      <c r="I49" s="16"/>
      <c r="J49" s="16"/>
      <c r="K49" s="16"/>
      <c r="L49" s="17">
        <f t="shared" si="1"/>
      </c>
      <c r="M49" s="18"/>
      <c r="N49" s="19"/>
      <c r="O49" s="19"/>
      <c r="P49" s="20">
        <f t="shared" si="0"/>
      </c>
      <c r="Q49" s="19"/>
      <c r="R49" s="30">
        <f t="shared" si="2"/>
      </c>
    </row>
    <row r="50" spans="1:18" ht="20.25" customHeight="1">
      <c r="A50" s="13">
        <v>39</v>
      </c>
      <c r="B50" s="14" t="s">
        <v>90</v>
      </c>
      <c r="C50" s="15" t="s">
        <v>92</v>
      </c>
      <c r="D50" s="35" t="s">
        <v>496</v>
      </c>
      <c r="E50" s="36" t="s">
        <v>194</v>
      </c>
      <c r="F50" s="16"/>
      <c r="G50" s="16"/>
      <c r="H50" s="16"/>
      <c r="I50" s="16"/>
      <c r="J50" s="16"/>
      <c r="K50" s="16"/>
      <c r="L50" s="17">
        <f t="shared" si="1"/>
      </c>
      <c r="M50" s="18"/>
      <c r="N50" s="19"/>
      <c r="O50" s="19"/>
      <c r="P50" s="20">
        <f t="shared" si="0"/>
      </c>
      <c r="Q50" s="19"/>
      <c r="R50" s="30">
        <f t="shared" si="2"/>
      </c>
    </row>
    <row r="51" spans="1:18" ht="20.25" customHeight="1">
      <c r="A51" s="13">
        <v>40</v>
      </c>
      <c r="B51" s="14" t="s">
        <v>501</v>
      </c>
      <c r="C51" s="15" t="s">
        <v>502</v>
      </c>
      <c r="D51" s="35" t="s">
        <v>500</v>
      </c>
      <c r="E51" s="36" t="s">
        <v>194</v>
      </c>
      <c r="F51" s="16"/>
      <c r="G51" s="16"/>
      <c r="H51" s="16"/>
      <c r="I51" s="16"/>
      <c r="J51" s="16"/>
      <c r="K51" s="16"/>
      <c r="L51" s="17">
        <f t="shared" si="1"/>
      </c>
      <c r="M51" s="18"/>
      <c r="N51" s="19"/>
      <c r="O51" s="19"/>
      <c r="P51" s="20">
        <f t="shared" si="0"/>
      </c>
      <c r="Q51" s="19"/>
      <c r="R51" s="30">
        <f t="shared" si="2"/>
      </c>
    </row>
    <row r="52" spans="1:18" ht="20.25" customHeight="1">
      <c r="A52" s="13">
        <v>41</v>
      </c>
      <c r="B52" s="14" t="s">
        <v>504</v>
      </c>
      <c r="C52" s="15" t="s">
        <v>505</v>
      </c>
      <c r="D52" s="35">
        <v>34543</v>
      </c>
      <c r="E52" s="36" t="s">
        <v>198</v>
      </c>
      <c r="F52" s="16"/>
      <c r="G52" s="16"/>
      <c r="H52" s="16"/>
      <c r="I52" s="16"/>
      <c r="J52" s="16"/>
      <c r="K52" s="16"/>
      <c r="L52" s="17">
        <f t="shared" si="1"/>
      </c>
      <c r="M52" s="18"/>
      <c r="N52" s="19"/>
      <c r="O52" s="19"/>
      <c r="P52" s="20">
        <f t="shared" si="0"/>
      </c>
      <c r="Q52" s="19"/>
      <c r="R52" s="30">
        <f t="shared" si="2"/>
      </c>
    </row>
    <row r="53" spans="1:18" ht="20.25" customHeight="1">
      <c r="A53" s="13">
        <v>42</v>
      </c>
      <c r="B53" s="14" t="s">
        <v>507</v>
      </c>
      <c r="C53" s="15" t="s">
        <v>508</v>
      </c>
      <c r="D53" s="35">
        <v>33979</v>
      </c>
      <c r="E53" s="36" t="s">
        <v>243</v>
      </c>
      <c r="F53" s="16"/>
      <c r="G53" s="16"/>
      <c r="H53" s="16"/>
      <c r="I53" s="16"/>
      <c r="J53" s="16"/>
      <c r="K53" s="16"/>
      <c r="L53" s="17">
        <f t="shared" si="1"/>
      </c>
      <c r="M53" s="18"/>
      <c r="N53" s="19"/>
      <c r="O53" s="19"/>
      <c r="P53" s="20">
        <f t="shared" si="0"/>
      </c>
      <c r="Q53" s="19"/>
      <c r="R53" s="30">
        <f t="shared" si="2"/>
      </c>
    </row>
    <row r="54" spans="1:18" ht="20.25" customHeight="1">
      <c r="A54" s="13">
        <v>43</v>
      </c>
      <c r="B54" s="14" t="s">
        <v>512</v>
      </c>
      <c r="C54" s="15" t="s">
        <v>335</v>
      </c>
      <c r="D54" s="35" t="s">
        <v>503</v>
      </c>
      <c r="E54" s="36" t="s">
        <v>360</v>
      </c>
      <c r="F54" s="16"/>
      <c r="G54" s="16"/>
      <c r="H54" s="16"/>
      <c r="I54" s="16"/>
      <c r="J54" s="16"/>
      <c r="K54" s="16"/>
      <c r="L54" s="17">
        <f t="shared" si="1"/>
      </c>
      <c r="M54" s="18"/>
      <c r="N54" s="19"/>
      <c r="O54" s="19"/>
      <c r="P54" s="20">
        <f t="shared" si="0"/>
      </c>
      <c r="Q54" s="19"/>
      <c r="R54" s="30">
        <f t="shared" si="2"/>
      </c>
    </row>
    <row r="55" spans="1:18" ht="20.25" customHeight="1">
      <c r="A55" s="13">
        <v>44</v>
      </c>
      <c r="B55" s="14" t="s">
        <v>119</v>
      </c>
      <c r="C55" s="15" t="s">
        <v>509</v>
      </c>
      <c r="D55" s="35" t="s">
        <v>506</v>
      </c>
      <c r="E55" s="36" t="s">
        <v>194</v>
      </c>
      <c r="F55" s="16"/>
      <c r="G55" s="16"/>
      <c r="H55" s="16"/>
      <c r="I55" s="16"/>
      <c r="J55" s="16"/>
      <c r="K55" s="16"/>
      <c r="L55" s="17">
        <f t="shared" si="1"/>
      </c>
      <c r="M55" s="18"/>
      <c r="N55" s="19"/>
      <c r="O55" s="19"/>
      <c r="P55" s="20">
        <f t="shared" si="0"/>
      </c>
      <c r="Q55" s="19"/>
      <c r="R55" s="30">
        <f t="shared" si="2"/>
      </c>
    </row>
    <row r="56" spans="1:18" ht="20.25" customHeight="1">
      <c r="A56" s="13">
        <v>45</v>
      </c>
      <c r="B56" s="14" t="s">
        <v>510</v>
      </c>
      <c r="C56" s="15" t="s">
        <v>511</v>
      </c>
      <c r="D56" s="35" t="s">
        <v>439</v>
      </c>
      <c r="E56" s="36" t="s">
        <v>194</v>
      </c>
      <c r="F56" s="16"/>
      <c r="G56" s="16"/>
      <c r="H56" s="16"/>
      <c r="I56" s="16"/>
      <c r="J56" s="16"/>
      <c r="K56" s="16"/>
      <c r="L56" s="17">
        <f t="shared" si="1"/>
      </c>
      <c r="M56" s="18"/>
      <c r="N56" s="19"/>
      <c r="O56" s="19"/>
      <c r="P56" s="20">
        <f t="shared" si="0"/>
      </c>
      <c r="Q56" s="19"/>
      <c r="R56" s="30">
        <f t="shared" si="2"/>
      </c>
    </row>
    <row r="57" spans="1:17" s="3" customFormat="1" ht="15.75" customHeight="1">
      <c r="A57" s="67" t="s">
        <v>100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31"/>
      <c r="M57" s="31"/>
      <c r="N57" s="31"/>
      <c r="O57" s="31"/>
      <c r="P57" s="32"/>
      <c r="Q57" s="31"/>
    </row>
    <row r="58" spans="1:17" s="3" customFormat="1" ht="15.75" customHeight="1">
      <c r="A58" s="23" t="s">
        <v>101</v>
      </c>
      <c r="B58" s="5"/>
      <c r="C58" s="5"/>
      <c r="D58" s="5"/>
      <c r="E58" s="5"/>
      <c r="F58" s="33"/>
      <c r="G58" s="33"/>
      <c r="H58" s="33"/>
      <c r="I58" s="33"/>
      <c r="J58" s="33"/>
      <c r="K58" s="33"/>
      <c r="L58" s="31"/>
      <c r="M58" s="31"/>
      <c r="N58" s="31"/>
      <c r="O58" s="31"/>
      <c r="P58" s="32"/>
      <c r="Q58" s="31"/>
    </row>
    <row r="59" spans="1:17" s="3" customFormat="1" ht="15.75" customHeight="1">
      <c r="A59" s="65" t="s">
        <v>102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31"/>
      <c r="M59" s="31"/>
      <c r="N59" s="31"/>
      <c r="O59" s="31"/>
      <c r="P59" s="32"/>
      <c r="Q59" s="31"/>
    </row>
    <row r="60" spans="1:17" s="3" customFormat="1" ht="12.75" customHeight="1">
      <c r="A60" s="4"/>
      <c r="C60" s="34"/>
      <c r="D60" s="34"/>
      <c r="E60" s="34"/>
      <c r="F60" s="32"/>
      <c r="G60" s="32"/>
      <c r="H60" s="32"/>
      <c r="I60" s="32"/>
      <c r="J60" s="32"/>
      <c r="K60" s="31"/>
      <c r="L60" s="31"/>
      <c r="M60" s="31"/>
      <c r="N60" s="31"/>
      <c r="O60" s="31"/>
      <c r="P60" s="32"/>
      <c r="Q60" s="31"/>
    </row>
    <row r="61" spans="1:18" s="3" customFormat="1" ht="12.75">
      <c r="A61" s="25"/>
      <c r="C61" s="25"/>
      <c r="D61" s="25"/>
      <c r="E61" s="25"/>
      <c r="F61" s="26"/>
      <c r="G61" s="26"/>
      <c r="H61" s="26"/>
      <c r="I61" s="26"/>
      <c r="J61" s="26"/>
      <c r="K61" s="26"/>
      <c r="L61" s="26"/>
      <c r="M61" s="46" t="str">
        <f>"- Có   "&amp;IF(COUNTIF(R1:R56,"Thi lại")&gt;0,COUNTIF(R1:R56,"Thi lại"),"         ")&amp;" Thi lại"</f>
        <v>- Có             Thi lại</v>
      </c>
      <c r="N61" s="46"/>
      <c r="O61" s="46"/>
      <c r="P61" s="46"/>
      <c r="Q61" s="46"/>
      <c r="R61" s="46"/>
    </row>
    <row r="62" spans="1:18" s="3" customFormat="1" ht="12.75">
      <c r="A62" s="46" t="s">
        <v>103</v>
      </c>
      <c r="B62" s="46"/>
      <c r="C62" s="46" t="s">
        <v>104</v>
      </c>
      <c r="D62" s="46"/>
      <c r="E62" s="46"/>
      <c r="F62" s="46"/>
      <c r="G62" s="46"/>
      <c r="H62" s="24"/>
      <c r="I62" s="33" t="s">
        <v>105</v>
      </c>
      <c r="J62" s="31"/>
      <c r="K62" s="33"/>
      <c r="L62" s="33"/>
      <c r="M62" s="66" t="s">
        <v>106</v>
      </c>
      <c r="N62" s="66"/>
      <c r="O62" s="66"/>
      <c r="P62" s="66"/>
      <c r="Q62" s="66"/>
      <c r="R62" s="66"/>
    </row>
    <row r="63" spans="1:17" s="3" customFormat="1" ht="12.75">
      <c r="A63" s="4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2"/>
      <c r="Q63" s="31"/>
    </row>
    <row r="64" spans="1:17" s="3" customFormat="1" ht="12.75">
      <c r="A64" s="4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2"/>
      <c r="Q64" s="31"/>
    </row>
    <row r="65" spans="1:17" s="3" customFormat="1" ht="12.75">
      <c r="A65" s="4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2"/>
      <c r="Q65" s="31"/>
    </row>
    <row r="66" spans="1:17" s="3" customFormat="1" ht="12.75">
      <c r="A66" s="4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2"/>
      <c r="Q66" s="31"/>
    </row>
    <row r="67" spans="1:17" s="3" customFormat="1" ht="12.75">
      <c r="A67" s="4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2"/>
      <c r="Q67" s="31"/>
    </row>
    <row r="68" spans="1:17" s="3" customFormat="1" ht="12.75">
      <c r="A68" s="27" t="s">
        <v>107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2"/>
      <c r="Q68" s="31"/>
    </row>
    <row r="69" spans="1:17" s="3" customFormat="1" ht="12.75">
      <c r="A69" s="28" t="s">
        <v>108</v>
      </c>
      <c r="B69" s="27" t="s">
        <v>193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  <c r="Q69" s="31"/>
    </row>
    <row r="70" spans="1:17" s="3" customFormat="1" ht="12.75">
      <c r="A70" s="28" t="s">
        <v>108</v>
      </c>
      <c r="B70" s="27" t="s">
        <v>109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2"/>
      <c r="Q70" s="31"/>
    </row>
    <row r="71" spans="1:17" s="3" customFormat="1" ht="12.75">
      <c r="A71" s="28" t="s">
        <v>108</v>
      </c>
      <c r="B71" s="29" t="s">
        <v>110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2"/>
      <c r="Q71" s="31"/>
    </row>
    <row r="72" spans="1:17" s="3" customFormat="1" ht="12.75">
      <c r="A72" s="28" t="s">
        <v>108</v>
      </c>
      <c r="B72" s="29" t="s">
        <v>111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/>
      <c r="Q72" s="31"/>
    </row>
    <row r="73" spans="1:17" s="3" customFormat="1" ht="12.75">
      <c r="A73" s="28" t="s">
        <v>108</v>
      </c>
      <c r="B73" s="29" t="s">
        <v>112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2"/>
      <c r="Q73" s="31"/>
    </row>
    <row r="74" ht="15">
      <c r="R74" s="3"/>
    </row>
    <row r="75" ht="15">
      <c r="R75" s="3"/>
    </row>
  </sheetData>
  <sheetProtection/>
  <mergeCells count="23">
    <mergeCell ref="R10:R11"/>
    <mergeCell ref="F11:K11"/>
    <mergeCell ref="A57:K57"/>
    <mergeCell ref="A59:K59"/>
    <mergeCell ref="M61:R61"/>
    <mergeCell ref="A62:B62"/>
    <mergeCell ref="C62:G62"/>
    <mergeCell ref="M62:R62"/>
    <mergeCell ref="A7:Q7"/>
    <mergeCell ref="A8:Q8"/>
    <mergeCell ref="A9:Q9"/>
    <mergeCell ref="A10:A11"/>
    <mergeCell ref="B10:C11"/>
    <mergeCell ref="F10:L10"/>
    <mergeCell ref="M10:M11"/>
    <mergeCell ref="N10:O10"/>
    <mergeCell ref="P10:Q10"/>
    <mergeCell ref="A1:C1"/>
    <mergeCell ref="H1:Q1"/>
    <mergeCell ref="H2:Q2"/>
    <mergeCell ref="A4:Q4"/>
    <mergeCell ref="A5:Q5"/>
    <mergeCell ref="A6:Q6"/>
  </mergeCells>
  <conditionalFormatting sqref="P63:P73 P1:P60">
    <cfRule type="cellIs" priority="1" dxfId="18" operator="lessThan" stopIfTrue="1">
      <formula>5</formula>
    </cfRule>
  </conditionalFormatting>
  <conditionalFormatting sqref="P74:P65475">
    <cfRule type="cellIs" priority="3" dxfId="18" operator="lessThan" stopIfTrue="1">
      <formula>5</formula>
    </cfRule>
  </conditionalFormatting>
  <conditionalFormatting sqref="P12:P57">
    <cfRule type="cellIs" priority="2" dxfId="19" operator="lessThan" stopIfTrue="1">
      <formula>5</formula>
    </cfRule>
  </conditionalFormatting>
  <printOptions horizontalCentered="1"/>
  <pageMargins left="0.2" right="0.2" top="0.5" bottom="0.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</cp:lastModifiedBy>
  <cp:lastPrinted>2013-09-27T07:34:22Z</cp:lastPrinted>
  <dcterms:created xsi:type="dcterms:W3CDTF">2012-11-05T07:41:45Z</dcterms:created>
  <dcterms:modified xsi:type="dcterms:W3CDTF">2014-06-30T07:25:05Z</dcterms:modified>
  <cp:category/>
  <cp:version/>
  <cp:contentType/>
  <cp:contentStatus/>
</cp:coreProperties>
</file>